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tabRatio="726" activeTab="7"/>
  </bookViews>
  <sheets>
    <sheet name="Income Summary" sheetId="1" r:id="rId1"/>
    <sheet name="Expense Summary" sheetId="2" r:id="rId2"/>
    <sheet name="Salaries" sheetId="3" r:id="rId3"/>
    <sheet name="Benefits" sheetId="4" r:id="rId4"/>
    <sheet name="Contractual" sheetId="5" r:id="rId5"/>
    <sheet name="Occupancy" sheetId="6" r:id="rId6"/>
    <sheet name="Supplemental" sheetId="7" r:id="rId7"/>
    <sheet name="Multi-Site Projects" sheetId="8" r:id="rId8"/>
  </sheets>
  <definedNames>
    <definedName name="_xlnm.Print_Area" localSheetId="3">'Benefits'!$A$1:$F$36</definedName>
    <definedName name="_xlnm.Print_Area" localSheetId="4">'Contractual'!$A$1:$G$40</definedName>
    <definedName name="_xlnm.Print_Area" localSheetId="1">'Expense Summary'!$A$1:$C$27</definedName>
    <definedName name="_xlnm.Print_Area" localSheetId="0">'Income Summary'!$A$1:$D$36</definedName>
    <definedName name="_xlnm.Print_Area" localSheetId="5">'Occupancy'!$A$1:$F$38</definedName>
    <definedName name="_xlnm.Print_Area" localSheetId="2">'Salaries'!$A$1:$G$38</definedName>
    <definedName name="_xlnm.Print_Area" localSheetId="6">'Supplemental'!$A$1:$E$42</definedName>
  </definedNames>
  <calcPr fullCalcOnLoad="1"/>
</workbook>
</file>

<file path=xl/sharedStrings.xml><?xml version="1.0" encoding="utf-8"?>
<sst xmlns="http://schemas.openxmlformats.org/spreadsheetml/2006/main" count="226" uniqueCount="153">
  <si>
    <t>Salaries</t>
  </si>
  <si>
    <t>Rent</t>
  </si>
  <si>
    <t>Insurance</t>
  </si>
  <si>
    <t>Total Salaries</t>
  </si>
  <si>
    <t>Utilities</t>
  </si>
  <si>
    <t>Funding Source</t>
  </si>
  <si>
    <t>City of El Paso: CDBG Social Services</t>
  </si>
  <si>
    <t>Section 108 Loan Guarantee</t>
  </si>
  <si>
    <t>HOME Investment Partnerships Grant</t>
  </si>
  <si>
    <t>Housing for People with AIDS (HOPWA)</t>
  </si>
  <si>
    <t>US Dept of Housing &amp; Urban Development (HUD)</t>
  </si>
  <si>
    <t>Appalachian Regional Commission</t>
  </si>
  <si>
    <t>Other Federal Funds (please itemize)</t>
  </si>
  <si>
    <t>State of Texas: Emergency Shelter Grant (ESG)</t>
  </si>
  <si>
    <t>City of El Paso: Emergency Shelter Grant (ESG)</t>
  </si>
  <si>
    <t>Private Funds (please itemize)</t>
  </si>
  <si>
    <t>Other State &amp; Local Government Funds (please itemize)</t>
  </si>
  <si>
    <t>Total Project Income</t>
  </si>
  <si>
    <t>Total Project Expenses</t>
  </si>
  <si>
    <t>Line Item Expense Category</t>
  </si>
  <si>
    <t>FTE</t>
  </si>
  <si>
    <t>Position Title</t>
  </si>
  <si>
    <t>Total Project Budget</t>
  </si>
  <si>
    <t>Unemployment Insurance</t>
  </si>
  <si>
    <t>FICA Taxes</t>
  </si>
  <si>
    <t>Worker's Compensation</t>
  </si>
  <si>
    <t>Rate</t>
  </si>
  <si>
    <t>Total Cost</t>
  </si>
  <si>
    <t>Salary Base</t>
  </si>
  <si>
    <t>Benefit Rate</t>
  </si>
  <si>
    <t>Total Benefits</t>
  </si>
  <si>
    <t>Payroll-based Costs</t>
  </si>
  <si>
    <t>Employee-based Costs</t>
  </si>
  <si>
    <t>Other Benefits                    (please itemize)</t>
  </si>
  <si>
    <t>Cost per Employee</t>
  </si>
  <si>
    <t>Covered Staff</t>
  </si>
  <si>
    <t>Partners / Contractors</t>
  </si>
  <si>
    <t>Units</t>
  </si>
  <si>
    <t>Total Contractual</t>
  </si>
  <si>
    <t>Services Provided &amp;                 Costing Methods</t>
  </si>
  <si>
    <t>Months Employed</t>
  </si>
  <si>
    <t>Avg Monthly F/T Salary</t>
  </si>
  <si>
    <t>Occupancy Costs</t>
  </si>
  <si>
    <t>Rent/lease costs</t>
  </si>
  <si>
    <t>Electric service</t>
  </si>
  <si>
    <t>Natural gas service</t>
  </si>
  <si>
    <t>Water &amp; sewer service</t>
  </si>
  <si>
    <t>Other occupancy costs</t>
  </si>
  <si>
    <t>Fringe benefits</t>
  </si>
  <si>
    <t>Utilities &amp; occupancy expenses</t>
  </si>
  <si>
    <t>Postage &amp; shipping</t>
  </si>
  <si>
    <t>Equipment rental &amp; maintenance</t>
  </si>
  <si>
    <t>Travel - long distance</t>
  </si>
  <si>
    <t>Mileage reimbursements</t>
  </si>
  <si>
    <t>Contract services</t>
  </si>
  <si>
    <t>Local conferences &amp; meetings</t>
  </si>
  <si>
    <t>Printing &amp; publications</t>
  </si>
  <si>
    <t>Equipment purchases</t>
  </si>
  <si>
    <t>Total      Budget</t>
  </si>
  <si>
    <t>Months</t>
  </si>
  <si>
    <t>Monthly Rate</t>
  </si>
  <si>
    <t>Equipment Rental &amp; Maintenance</t>
  </si>
  <si>
    <t>Basis for Estimate</t>
  </si>
  <si>
    <t>Equipment Purchases</t>
  </si>
  <si>
    <t>Total Occupancy &amp; Equipment</t>
  </si>
  <si>
    <t>Item Description</t>
  </si>
  <si>
    <t>Total Supplemental Items</t>
  </si>
  <si>
    <t>D &amp; O liability</t>
  </si>
  <si>
    <t>Auto liability</t>
  </si>
  <si>
    <t>General liability</t>
  </si>
  <si>
    <t>Professional liability</t>
  </si>
  <si>
    <t>Property &amp; casualty</t>
  </si>
  <si>
    <t>Fidelity bonding</t>
  </si>
  <si>
    <t>Other insurance</t>
  </si>
  <si>
    <t>Other Expenses</t>
  </si>
  <si>
    <t>Local conferences</t>
  </si>
  <si>
    <t>Travel (long distance)</t>
  </si>
  <si>
    <t>air fares</t>
  </si>
  <si>
    <t>ground transport</t>
  </si>
  <si>
    <t>meals &amp; lodging</t>
  </si>
  <si>
    <t>Other Expenses (please itemize)</t>
  </si>
  <si>
    <t>Contact Person and Phone or Email</t>
  </si>
  <si>
    <t xml:space="preserve">applicable line items and the budget justification information for all “other” line items.  Be specific, </t>
  </si>
  <si>
    <t>detailed and clear in presenting supporting information.  Please double check all figures and</t>
  </si>
  <si>
    <t xml:space="preserve"> ensure that supporting schedules match budget line items</t>
  </si>
  <si>
    <r>
      <t xml:space="preserve">You must include expenses for </t>
    </r>
    <r>
      <rPr>
        <u val="single"/>
        <sz val="12"/>
        <rFont val="Univers"/>
        <family val="0"/>
      </rPr>
      <t>all staff</t>
    </r>
    <r>
      <rPr>
        <sz val="12"/>
        <rFont val="Univers"/>
        <family val="0"/>
      </rPr>
      <t xml:space="preserve"> that will work on the project.  </t>
    </r>
  </si>
  <si>
    <r>
      <t xml:space="preserve">You must include all </t>
    </r>
    <r>
      <rPr>
        <u val="single"/>
        <sz val="12"/>
        <rFont val="Univers"/>
        <family val="0"/>
      </rPr>
      <t xml:space="preserve">PARTNERS OR CONTRACTORS  </t>
    </r>
    <r>
      <rPr>
        <sz val="12"/>
        <rFont val="Univers"/>
        <family val="0"/>
      </rPr>
      <t xml:space="preserve">that will work on the project.  Provide clear </t>
    </r>
  </si>
  <si>
    <t xml:space="preserve">The total on this page should correspond to the total on Expense Summary.  </t>
  </si>
  <si>
    <t xml:space="preserve">description of services to be provided and the rate at which the consultant will be paid.  Any consultant </t>
  </si>
  <si>
    <t xml:space="preserve">is considered to be a “partner”.  A “Partner Supplement” must be provided for each partner sharing </t>
  </si>
  <si>
    <t xml:space="preserve">funds and responsibility for this project.  The City’s prior written approval will be required for any </t>
  </si>
  <si>
    <t xml:space="preserve">changes exceeding 10% within the consultants’ line item. </t>
  </si>
  <si>
    <r>
      <t xml:space="preserve">Use this page to provide information on any line item not included in the previous Supporting </t>
    </r>
    <r>
      <rPr>
        <sz val="12"/>
        <color indexed="10"/>
        <rFont val="Univers"/>
        <family val="0"/>
      </rPr>
      <t xml:space="preserve"> </t>
    </r>
  </si>
  <si>
    <t xml:space="preserve">Schedules.   You must include all applicable expenses for the project.  The totals on this page </t>
  </si>
  <si>
    <t xml:space="preserve">should correspond to the totals on Expense Summary.  The total of Supporting Schedules </t>
  </si>
  <si>
    <r>
      <t xml:space="preserve">1-5 must match Project Budget.  List </t>
    </r>
    <r>
      <rPr>
        <b/>
        <u val="single"/>
        <sz val="12"/>
        <rFont val="Univers"/>
        <family val="0"/>
      </rPr>
      <t xml:space="preserve">only and all </t>
    </r>
    <r>
      <rPr>
        <sz val="12"/>
        <rFont val="Univers"/>
        <family val="0"/>
      </rPr>
      <t xml:space="preserve">line items on Project Budget that are not </t>
    </r>
  </si>
  <si>
    <t>Project Name :</t>
  </si>
  <si>
    <t>Communications</t>
  </si>
  <si>
    <t>Supplies</t>
  </si>
  <si>
    <t>Total Funded Salaries</t>
  </si>
  <si>
    <t>Total Non-Funded Salaries</t>
  </si>
  <si>
    <t>Agency Name:</t>
  </si>
  <si>
    <t>Project Name:</t>
  </si>
  <si>
    <t>Name of Site (Activity)*</t>
  </si>
  <si>
    <t>Address</t>
  </si>
  <si>
    <t>Outside Funds</t>
  </si>
  <si>
    <t>Total Site</t>
  </si>
  <si>
    <t>#</t>
  </si>
  <si>
    <t>(ex. Beall School, Armijo Rec Center)</t>
  </si>
  <si>
    <t>Street Number, Street Name, Zip Code</t>
  </si>
  <si>
    <t>See **</t>
  </si>
  <si>
    <t>Cost</t>
  </si>
  <si>
    <t xml:space="preserve">Total </t>
  </si>
  <si>
    <t>*If more than one activity will be at the same address, list the activity in parentheses.  For Example, "Community Center (Counseling)" and</t>
  </si>
  <si>
    <t>"Community Center (Food Drive).</t>
  </si>
  <si>
    <t xml:space="preserve">Goals you submitted recently.  </t>
  </si>
  <si>
    <t>Total See **</t>
  </si>
  <si>
    <t>Line item 1 (ex. Salaries)</t>
  </si>
  <si>
    <t>Line Item 2</t>
  </si>
  <si>
    <t>Line Item 3</t>
  </si>
  <si>
    <t>Line Item 4</t>
  </si>
  <si>
    <t>Line Item***</t>
  </si>
  <si>
    <t>*** Add lines for more line items and sites as needed</t>
  </si>
  <si>
    <t>Agency Name</t>
  </si>
  <si>
    <t xml:space="preserve">Public Services Application: Site Breakdown for Multi-Site Projects   </t>
  </si>
  <si>
    <t>City of El Paso: CDBG-CV</t>
  </si>
  <si>
    <t>City of El Paso: ESG-CV</t>
  </si>
  <si>
    <t xml:space="preserve">Be specific. Include funding source, and contact person and phone number for purposes of verification.  </t>
  </si>
  <si>
    <t>List all sources of funding that will support your proposed project.</t>
  </si>
  <si>
    <t>The total on this page must correspond to the total on the Expense Summary</t>
  </si>
  <si>
    <t>The total on this page must correspond to the total on the Expense Summary.</t>
  </si>
  <si>
    <t xml:space="preserve">is asked for $500+ in funds. </t>
  </si>
  <si>
    <t>on a flood plain or provide a copy of valid flood insurance covering the life of the grant.</t>
  </si>
  <si>
    <t>Budget Year 2020-2021</t>
  </si>
  <si>
    <t>CDBG-CV Request</t>
  </si>
  <si>
    <t xml:space="preserve">This is a proposed budget for the CDBG-CV funded project only.  It should include expenses for the </t>
  </si>
  <si>
    <t xml:space="preserve">entire project, not just the CDBG-CV portion.  Please complete the attached supporting schedules for all </t>
  </si>
  <si>
    <t>You must include all staff that will work on the project, whether funded by CDBG-CV Funds or not</t>
  </si>
  <si>
    <t>Attach job descriptions for all positions to be funded by CDBG-CV Relief Funds.</t>
  </si>
  <si>
    <t>CDBG-CV Relief Budget</t>
  </si>
  <si>
    <t>% Allocated to CDBG-CV</t>
  </si>
  <si>
    <t>Positions Funded Through CDBG-CV</t>
  </si>
  <si>
    <t>Positions Not Funded Through CDBG-CV</t>
  </si>
  <si>
    <t>CDBG-CV</t>
  </si>
  <si>
    <t xml:space="preserve">that will be performing services for this project and receiving $5,000 or more CDBG-CV Relief funds as part of this budget </t>
  </si>
  <si>
    <t>% Alloc to CDBG-CV</t>
  </si>
  <si>
    <t>Agencies purchasing equipment with CDBG-CV funds must demonstrate that they are NOT</t>
  </si>
  <si>
    <t xml:space="preserve">covered on any previous Supporting Schedules.  Give details for any expense that CDBG-CV Relief </t>
  </si>
  <si>
    <t>CDBG-CV Budget</t>
  </si>
  <si>
    <t>CDBG-CV Funds</t>
  </si>
  <si>
    <t>CDBG-CV  Clients</t>
  </si>
  <si>
    <t>CDBG-CV Units</t>
  </si>
  <si>
    <t>**CDBG-CV funds total should equal allocation.  Outside funds, CDBG-CV clients and CDBG-CV units totals should match numbers from the Revised Contract Goals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</si>
</sst>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_);\(0\)"/>
    <numFmt numFmtId="170" formatCode="0.00_);\(0.00\)"/>
    <numFmt numFmtId="171" formatCode="0.0000%"/>
    <numFmt numFmtId="172" formatCode="&quot;$&quot;#,##0"/>
    <numFmt numFmtId="173" formatCode="0.0%"/>
  </numFmts>
  <fonts count="56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Univers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Univers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name val="Univers"/>
      <family val="0"/>
    </font>
    <font>
      <u val="single"/>
      <sz val="12"/>
      <name val="Univers"/>
      <family val="0"/>
    </font>
    <font>
      <sz val="12"/>
      <color indexed="10"/>
      <name val="Univers"/>
      <family val="0"/>
    </font>
    <font>
      <b/>
      <u val="single"/>
      <sz val="12"/>
      <name val="Univer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Univers"/>
      <family val="0"/>
    </font>
    <font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darkDown"/>
    </fill>
    <fill>
      <patternFill patternType="darkUp"/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32" borderId="15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32" borderId="16" xfId="0" applyFont="1" applyFill="1" applyBorder="1" applyAlignment="1">
      <alignment wrapText="1"/>
    </xf>
    <xf numFmtId="0" fontId="1" fillId="32" borderId="17" xfId="0" applyFont="1" applyFill="1" applyBorder="1" applyAlignment="1">
      <alignment wrapText="1"/>
    </xf>
    <xf numFmtId="44" fontId="1" fillId="32" borderId="1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44" fontId="3" fillId="0" borderId="19" xfId="0" applyNumberFormat="1" applyFont="1" applyBorder="1" applyAlignment="1">
      <alignment wrapText="1"/>
    </xf>
    <xf numFmtId="10" fontId="3" fillId="0" borderId="20" xfId="0" applyNumberFormat="1" applyFont="1" applyBorder="1" applyAlignment="1">
      <alignment wrapText="1"/>
    </xf>
    <xf numFmtId="10" fontId="3" fillId="0" borderId="21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49" fontId="3" fillId="0" borderId="23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44" fontId="3" fillId="0" borderId="25" xfId="0" applyNumberFormat="1" applyFont="1" applyBorder="1" applyAlignment="1">
      <alignment wrapText="1"/>
    </xf>
    <xf numFmtId="10" fontId="3" fillId="0" borderId="26" xfId="0" applyNumberFormat="1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3" fillId="0" borderId="23" xfId="0" applyFont="1" applyFill="1" applyBorder="1" applyAlignment="1">
      <alignment horizontal="left" wrapText="1" indent="1"/>
    </xf>
    <xf numFmtId="0" fontId="4" fillId="0" borderId="29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0" fontId="7" fillId="0" borderId="15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32" borderId="15" xfId="0" applyFont="1" applyFill="1" applyBorder="1" applyAlignment="1">
      <alignment wrapText="1"/>
    </xf>
    <xf numFmtId="0" fontId="3" fillId="0" borderId="24" xfId="0" applyFont="1" applyFill="1" applyBorder="1" applyAlignment="1">
      <alignment horizontal="left" wrapText="1" indent="1"/>
    </xf>
    <xf numFmtId="0" fontId="7" fillId="0" borderId="33" xfId="0" applyFont="1" applyFill="1" applyBorder="1" applyAlignment="1">
      <alignment wrapText="1"/>
    </xf>
    <xf numFmtId="44" fontId="7" fillId="32" borderId="34" xfId="0" applyNumberFormat="1" applyFont="1" applyFill="1" applyBorder="1" applyAlignment="1">
      <alignment horizontal="center" wrapText="1"/>
    </xf>
    <xf numFmtId="44" fontId="7" fillId="0" borderId="35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horizontal="center" wrapText="1"/>
    </xf>
    <xf numFmtId="10" fontId="3" fillId="0" borderId="21" xfId="0" applyNumberFormat="1" applyFont="1" applyFill="1" applyBorder="1" applyAlignment="1">
      <alignment wrapText="1"/>
    </xf>
    <xf numFmtId="10" fontId="3" fillId="0" borderId="26" xfId="0" applyNumberFormat="1" applyFont="1" applyFill="1" applyBorder="1" applyAlignment="1">
      <alignment wrapText="1"/>
    </xf>
    <xf numFmtId="44" fontId="7" fillId="32" borderId="13" xfId="0" applyNumberFormat="1" applyFont="1" applyFill="1" applyBorder="1" applyAlignment="1">
      <alignment horizontal="center" wrapText="1"/>
    </xf>
    <xf numFmtId="44" fontId="7" fillId="0" borderId="36" xfId="0" applyNumberFormat="1" applyFont="1" applyFill="1" applyBorder="1" applyAlignment="1">
      <alignment wrapText="1"/>
    </xf>
    <xf numFmtId="0" fontId="7" fillId="0" borderId="37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left" wrapText="1" indent="1"/>
    </xf>
    <xf numFmtId="10" fontId="3" fillId="0" borderId="20" xfId="0" applyNumberFormat="1" applyFont="1" applyFill="1" applyBorder="1" applyAlignment="1">
      <alignment wrapText="1"/>
    </xf>
    <xf numFmtId="0" fontId="4" fillId="0" borderId="22" xfId="0" applyFont="1" applyBorder="1" applyAlignment="1">
      <alignment horizontal="centerContinuous"/>
    </xf>
    <xf numFmtId="0" fontId="7" fillId="0" borderId="39" xfId="0" applyFont="1" applyFill="1" applyBorder="1" applyAlignment="1">
      <alignment horizontal="center" wrapText="1"/>
    </xf>
    <xf numFmtId="171" fontId="7" fillId="32" borderId="40" xfId="0" applyNumberFormat="1" applyFont="1" applyFill="1" applyBorder="1" applyAlignment="1">
      <alignment horizontal="center" wrapText="1"/>
    </xf>
    <xf numFmtId="171" fontId="3" fillId="0" borderId="41" xfId="0" applyNumberFormat="1" applyFont="1" applyFill="1" applyBorder="1" applyAlignment="1">
      <alignment wrapText="1"/>
    </xf>
    <xf numFmtId="171" fontId="3" fillId="0" borderId="42" xfId="0" applyNumberFormat="1" applyFont="1" applyFill="1" applyBorder="1" applyAlignment="1">
      <alignment wrapText="1"/>
    </xf>
    <xf numFmtId="171" fontId="3" fillId="0" borderId="39" xfId="0" applyNumberFormat="1" applyFont="1" applyFill="1" applyBorder="1" applyAlignment="1">
      <alignment wrapText="1"/>
    </xf>
    <xf numFmtId="0" fontId="7" fillId="0" borderId="40" xfId="0" applyFont="1" applyFill="1" applyBorder="1" applyAlignment="1">
      <alignment horizontal="center" wrapText="1"/>
    </xf>
    <xf numFmtId="44" fontId="7" fillId="32" borderId="37" xfId="0" applyNumberFormat="1" applyFont="1" applyFill="1" applyBorder="1" applyAlignment="1">
      <alignment horizontal="center" wrapText="1"/>
    </xf>
    <xf numFmtId="44" fontId="3" fillId="0" borderId="19" xfId="0" applyNumberFormat="1" applyFont="1" applyFill="1" applyBorder="1" applyAlignment="1">
      <alignment wrapText="1"/>
    </xf>
    <xf numFmtId="44" fontId="3" fillId="0" borderId="25" xfId="0" applyNumberFormat="1" applyFont="1" applyFill="1" applyBorder="1" applyAlignment="1">
      <alignment wrapText="1"/>
    </xf>
    <xf numFmtId="2" fontId="3" fillId="0" borderId="42" xfId="0" applyNumberFormat="1" applyFont="1" applyFill="1" applyBorder="1" applyAlignment="1">
      <alignment wrapText="1"/>
    </xf>
    <xf numFmtId="2" fontId="3" fillId="0" borderId="39" xfId="0" applyNumberFormat="1" applyFont="1" applyFill="1" applyBorder="1" applyAlignment="1">
      <alignment wrapText="1"/>
    </xf>
    <xf numFmtId="44" fontId="3" fillId="0" borderId="43" xfId="0" applyNumberFormat="1" applyFont="1" applyFill="1" applyBorder="1" applyAlignment="1">
      <alignment wrapText="1"/>
    </xf>
    <xf numFmtId="2" fontId="3" fillId="0" borderId="41" xfId="0" applyNumberFormat="1" applyFont="1" applyFill="1" applyBorder="1" applyAlignment="1">
      <alignment wrapText="1"/>
    </xf>
    <xf numFmtId="0" fontId="7" fillId="0" borderId="26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44" fontId="7" fillId="32" borderId="45" xfId="0" applyNumberFormat="1" applyFont="1" applyFill="1" applyBorder="1" applyAlignment="1">
      <alignment horizontal="center" wrapText="1"/>
    </xf>
    <xf numFmtId="0" fontId="3" fillId="0" borderId="46" xfId="0" applyFont="1" applyBorder="1" applyAlignment="1">
      <alignment wrapText="1"/>
    </xf>
    <xf numFmtId="171" fontId="7" fillId="32" borderId="47" xfId="0" applyNumberFormat="1" applyFont="1" applyFill="1" applyBorder="1" applyAlignment="1">
      <alignment wrapText="1"/>
    </xf>
    <xf numFmtId="10" fontId="7" fillId="32" borderId="48" xfId="0" applyNumberFormat="1" applyFont="1" applyFill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4" fillId="0" borderId="51" xfId="0" applyFont="1" applyBorder="1" applyAlignment="1">
      <alignment horizontal="centerContinuous"/>
    </xf>
    <xf numFmtId="0" fontId="7" fillId="0" borderId="52" xfId="0" applyFont="1" applyFill="1" applyBorder="1" applyAlignment="1">
      <alignment horizontal="center" wrapText="1"/>
    </xf>
    <xf numFmtId="0" fontId="4" fillId="0" borderId="53" xfId="0" applyFont="1" applyBorder="1" applyAlignment="1">
      <alignment horizontal="centerContinuous"/>
    </xf>
    <xf numFmtId="0" fontId="7" fillId="0" borderId="54" xfId="0" applyFont="1" applyFill="1" applyBorder="1" applyAlignment="1">
      <alignment wrapText="1"/>
    </xf>
    <xf numFmtId="44" fontId="3" fillId="0" borderId="43" xfId="0" applyNumberFormat="1" applyFont="1" applyBorder="1" applyAlignment="1">
      <alignment wrapText="1"/>
    </xf>
    <xf numFmtId="44" fontId="7" fillId="32" borderId="48" xfId="0" applyNumberFormat="1" applyFont="1" applyFill="1" applyBorder="1" applyAlignment="1">
      <alignment wrapText="1"/>
    </xf>
    <xf numFmtId="170" fontId="3" fillId="0" borderId="55" xfId="0" applyNumberFormat="1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170" fontId="3" fillId="0" borderId="56" xfId="0" applyNumberFormat="1" applyFont="1" applyBorder="1" applyAlignment="1">
      <alignment horizontal="center" wrapText="1"/>
    </xf>
    <xf numFmtId="169" fontId="3" fillId="0" borderId="21" xfId="0" applyNumberFormat="1" applyFont="1" applyBorder="1" applyAlignment="1">
      <alignment horizontal="center" wrapText="1"/>
    </xf>
    <xf numFmtId="170" fontId="3" fillId="0" borderId="57" xfId="0" applyNumberFormat="1" applyFont="1" applyBorder="1" applyAlignment="1">
      <alignment horizontal="center" wrapText="1"/>
    </xf>
    <xf numFmtId="169" fontId="3" fillId="0" borderId="26" xfId="0" applyNumberFormat="1" applyFont="1" applyBorder="1" applyAlignment="1">
      <alignment horizontal="center" wrapText="1"/>
    </xf>
    <xf numFmtId="10" fontId="1" fillId="0" borderId="20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0" fontId="1" fillId="0" borderId="26" xfId="0" applyNumberFormat="1" applyFont="1" applyBorder="1" applyAlignment="1">
      <alignment/>
    </xf>
    <xf numFmtId="10" fontId="4" fillId="32" borderId="4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4" fontId="1" fillId="0" borderId="58" xfId="0" applyNumberFormat="1" applyFont="1" applyFill="1" applyBorder="1" applyAlignment="1">
      <alignment/>
    </xf>
    <xf numFmtId="44" fontId="1" fillId="0" borderId="59" xfId="0" applyNumberFormat="1" applyFont="1" applyBorder="1" applyAlignment="1">
      <alignment/>
    </xf>
    <xf numFmtId="44" fontId="1" fillId="0" borderId="32" xfId="0" applyNumberFormat="1" applyFont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indent="1"/>
    </xf>
    <xf numFmtId="0" fontId="1" fillId="0" borderId="20" xfId="0" applyFont="1" applyFill="1" applyBorder="1" applyAlignment="1">
      <alignment horizontal="left"/>
    </xf>
    <xf numFmtId="0" fontId="1" fillId="0" borderId="23" xfId="0" applyFont="1" applyBorder="1" applyAlignment="1">
      <alignment horizontal="left" indent="1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left" indent="1"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1" fillId="32" borderId="61" xfId="0" applyFont="1" applyFill="1" applyBorder="1" applyAlignment="1">
      <alignment wrapText="1"/>
    </xf>
    <xf numFmtId="0" fontId="1" fillId="0" borderId="62" xfId="0" applyFont="1" applyFill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8" fillId="0" borderId="63" xfId="0" applyFont="1" applyBorder="1" applyAlignment="1">
      <alignment/>
    </xf>
    <xf numFmtId="0" fontId="8" fillId="0" borderId="63" xfId="0" applyFont="1" applyBorder="1" applyAlignment="1">
      <alignment horizontal="left"/>
    </xf>
    <xf numFmtId="0" fontId="4" fillId="0" borderId="64" xfId="0" applyFont="1" applyFill="1" applyBorder="1" applyAlignment="1">
      <alignment/>
    </xf>
    <xf numFmtId="0" fontId="4" fillId="0" borderId="6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65" xfId="0" applyFont="1" applyBorder="1" applyAlignment="1">
      <alignment/>
    </xf>
    <xf numFmtId="39" fontId="3" fillId="0" borderId="20" xfId="0" applyNumberFormat="1" applyFont="1" applyBorder="1" applyAlignment="1">
      <alignment wrapText="1"/>
    </xf>
    <xf numFmtId="39" fontId="3" fillId="0" borderId="21" xfId="0" applyNumberFormat="1" applyFont="1" applyBorder="1" applyAlignment="1">
      <alignment wrapText="1"/>
    </xf>
    <xf numFmtId="39" fontId="3" fillId="0" borderId="26" xfId="0" applyNumberFormat="1" applyFont="1" applyBorder="1" applyAlignment="1">
      <alignment wrapText="1"/>
    </xf>
    <xf numFmtId="39" fontId="7" fillId="32" borderId="48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4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4" fontId="3" fillId="0" borderId="66" xfId="0" applyNumberFormat="1" applyFont="1" applyFill="1" applyBorder="1" applyAlignment="1">
      <alignment wrapText="1"/>
    </xf>
    <xf numFmtId="10" fontId="1" fillId="0" borderId="20" xfId="0" applyNumberFormat="1" applyFont="1" applyFill="1" applyBorder="1" applyAlignment="1">
      <alignment/>
    </xf>
    <xf numFmtId="44" fontId="3" fillId="0" borderId="67" xfId="0" applyNumberFormat="1" applyFont="1" applyFill="1" applyBorder="1" applyAlignment="1">
      <alignment wrapText="1"/>
    </xf>
    <xf numFmtId="10" fontId="1" fillId="0" borderId="21" xfId="0" applyNumberFormat="1" applyFont="1" applyFill="1" applyBorder="1" applyAlignment="1">
      <alignment/>
    </xf>
    <xf numFmtId="44" fontId="3" fillId="0" borderId="31" xfId="0" applyNumberFormat="1" applyFont="1" applyFill="1" applyBorder="1" applyAlignment="1">
      <alignment wrapText="1"/>
    </xf>
    <xf numFmtId="10" fontId="1" fillId="0" borderId="26" xfId="0" applyNumberFormat="1" applyFont="1" applyFill="1" applyBorder="1" applyAlignment="1">
      <alignment/>
    </xf>
    <xf numFmtId="0" fontId="7" fillId="32" borderId="54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44" fontId="7" fillId="32" borderId="12" xfId="0" applyNumberFormat="1" applyFont="1" applyFill="1" applyBorder="1" applyAlignment="1">
      <alignment horizontal="center" wrapText="1"/>
    </xf>
    <xf numFmtId="171" fontId="3" fillId="0" borderId="41" xfId="0" applyNumberFormat="1" applyFont="1" applyFill="1" applyBorder="1" applyAlignment="1">
      <alignment/>
    </xf>
    <xf numFmtId="44" fontId="3" fillId="0" borderId="20" xfId="0" applyNumberFormat="1" applyFont="1" applyFill="1" applyBorder="1" applyAlignment="1">
      <alignment/>
    </xf>
    <xf numFmtId="171" fontId="3" fillId="0" borderId="42" xfId="0" applyNumberFormat="1" applyFont="1" applyFill="1" applyBorder="1" applyAlignment="1">
      <alignment/>
    </xf>
    <xf numFmtId="44" fontId="3" fillId="0" borderId="21" xfId="0" applyNumberFormat="1" applyFont="1" applyFill="1" applyBorder="1" applyAlignment="1">
      <alignment/>
    </xf>
    <xf numFmtId="171" fontId="3" fillId="0" borderId="39" xfId="0" applyNumberFormat="1" applyFont="1" applyFill="1" applyBorder="1" applyAlignment="1">
      <alignment/>
    </xf>
    <xf numFmtId="44" fontId="3" fillId="0" borderId="26" xfId="0" applyNumberFormat="1" applyFont="1" applyFill="1" applyBorder="1" applyAlignment="1">
      <alignment/>
    </xf>
    <xf numFmtId="39" fontId="7" fillId="32" borderId="12" xfId="0" applyNumberFormat="1" applyFont="1" applyFill="1" applyBorder="1" applyAlignment="1">
      <alignment horizontal="center" wrapText="1"/>
    </xf>
    <xf numFmtId="171" fontId="7" fillId="32" borderId="52" xfId="0" applyNumberFormat="1" applyFont="1" applyFill="1" applyBorder="1" applyAlignment="1">
      <alignment horizontal="center" wrapText="1"/>
    </xf>
    <xf numFmtId="0" fontId="3" fillId="0" borderId="68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3" fillId="0" borderId="70" xfId="0" applyFont="1" applyBorder="1" applyAlignment="1">
      <alignment wrapText="1"/>
    </xf>
    <xf numFmtId="0" fontId="7" fillId="0" borderId="71" xfId="0" applyFont="1" applyBorder="1" applyAlignment="1">
      <alignment wrapText="1"/>
    </xf>
    <xf numFmtId="170" fontId="7" fillId="32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Continuous"/>
    </xf>
    <xf numFmtId="49" fontId="3" fillId="0" borderId="72" xfId="0" applyNumberFormat="1" applyFont="1" applyBorder="1" applyAlignment="1">
      <alignment horizontal="right"/>
    </xf>
    <xf numFmtId="49" fontId="3" fillId="0" borderId="73" xfId="0" applyNumberFormat="1" applyFont="1" applyBorder="1" applyAlignment="1">
      <alignment horizontal="right"/>
    </xf>
    <xf numFmtId="49" fontId="3" fillId="0" borderId="44" xfId="0" applyNumberFormat="1" applyFont="1" applyBorder="1" applyAlignment="1">
      <alignment horizontal="right"/>
    </xf>
    <xf numFmtId="0" fontId="4" fillId="0" borderId="65" xfId="0" applyFont="1" applyBorder="1" applyAlignment="1">
      <alignment horizontal="centerContinuous"/>
    </xf>
    <xf numFmtId="0" fontId="7" fillId="0" borderId="61" xfId="0" applyFont="1" applyFill="1" applyBorder="1" applyAlignment="1">
      <alignment wrapText="1"/>
    </xf>
    <xf numFmtId="0" fontId="7" fillId="32" borderId="61" xfId="0" applyFont="1" applyFill="1" applyBorder="1" applyAlignment="1">
      <alignment wrapText="1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horizontal="left" wrapText="1" indent="1"/>
    </xf>
    <xf numFmtId="0" fontId="3" fillId="0" borderId="74" xfId="0" applyFont="1" applyBorder="1" applyAlignment="1">
      <alignment horizontal="left" wrapText="1" indent="1"/>
    </xf>
    <xf numFmtId="0" fontId="7" fillId="0" borderId="61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7" fillId="0" borderId="64" xfId="0" applyFont="1" applyBorder="1" applyAlignment="1">
      <alignment wrapText="1"/>
    </xf>
    <xf numFmtId="169" fontId="7" fillId="32" borderId="12" xfId="0" applyNumberFormat="1" applyFont="1" applyFill="1" applyBorder="1" applyAlignment="1">
      <alignment horizontal="center" wrapText="1"/>
    </xf>
    <xf numFmtId="44" fontId="7" fillId="32" borderId="0" xfId="0" applyNumberFormat="1" applyFont="1" applyFill="1" applyBorder="1" applyAlignment="1">
      <alignment horizontal="center" wrapText="1"/>
    </xf>
    <xf numFmtId="170" fontId="7" fillId="32" borderId="40" xfId="0" applyNumberFormat="1" applyFont="1" applyFill="1" applyBorder="1" applyAlignment="1">
      <alignment horizontal="right" wrapText="1"/>
    </xf>
    <xf numFmtId="170" fontId="7" fillId="32" borderId="47" xfId="0" applyNumberFormat="1" applyFont="1" applyFill="1" applyBorder="1" applyAlignment="1">
      <alignment horizontal="right" wrapText="1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74" xfId="0" applyFont="1" applyBorder="1" applyAlignment="1">
      <alignment/>
    </xf>
    <xf numFmtId="0" fontId="4" fillId="0" borderId="75" xfId="0" applyFont="1" applyBorder="1" applyAlignment="1">
      <alignment horizontal="centerContinuous"/>
    </xf>
    <xf numFmtId="0" fontId="1" fillId="32" borderId="13" xfId="0" applyFont="1" applyFill="1" applyBorder="1" applyAlignment="1">
      <alignment wrapText="1"/>
    </xf>
    <xf numFmtId="44" fontId="1" fillId="32" borderId="12" xfId="0" applyNumberFormat="1" applyFont="1" applyFill="1" applyBorder="1" applyAlignment="1">
      <alignment horizontal="center" wrapText="1"/>
    </xf>
    <xf numFmtId="44" fontId="1" fillId="0" borderId="66" xfId="0" applyNumberFormat="1" applyFont="1" applyBorder="1" applyAlignment="1">
      <alignment/>
    </xf>
    <xf numFmtId="44" fontId="1" fillId="0" borderId="67" xfId="0" applyNumberFormat="1" applyFont="1" applyBorder="1" applyAlignment="1">
      <alignment/>
    </xf>
    <xf numFmtId="44" fontId="1" fillId="0" borderId="31" xfId="0" applyNumberFormat="1" applyFont="1" applyBorder="1" applyAlignment="1">
      <alignment/>
    </xf>
    <xf numFmtId="0" fontId="1" fillId="0" borderId="63" xfId="0" applyFont="1" applyBorder="1" applyAlignment="1">
      <alignment horizontal="left" indent="1"/>
    </xf>
    <xf numFmtId="0" fontId="1" fillId="0" borderId="74" xfId="0" applyFont="1" applyBorder="1" applyAlignment="1">
      <alignment horizontal="left" indent="1"/>
    </xf>
    <xf numFmtId="0" fontId="1" fillId="0" borderId="62" xfId="0" applyFont="1" applyBorder="1" applyAlignment="1">
      <alignment horizontal="left" inden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49" fontId="3" fillId="0" borderId="38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70" fontId="3" fillId="0" borderId="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49" fontId="3" fillId="0" borderId="76" xfId="0" applyNumberFormat="1" applyFont="1" applyBorder="1" applyAlignment="1">
      <alignment wrapText="1"/>
    </xf>
    <xf numFmtId="170" fontId="3" fillId="0" borderId="77" xfId="0" applyNumberFormat="1" applyFont="1" applyBorder="1" applyAlignment="1">
      <alignment horizontal="center" wrapText="1"/>
    </xf>
    <xf numFmtId="169" fontId="3" fillId="0" borderId="78" xfId="0" applyNumberFormat="1" applyFont="1" applyBorder="1" applyAlignment="1">
      <alignment horizontal="center" wrapText="1"/>
    </xf>
    <xf numFmtId="44" fontId="3" fillId="0" borderId="79" xfId="0" applyNumberFormat="1" applyFont="1" applyBorder="1" applyAlignment="1">
      <alignment wrapText="1"/>
    </xf>
    <xf numFmtId="10" fontId="3" fillId="0" borderId="78" xfId="0" applyNumberFormat="1" applyFont="1" applyBorder="1" applyAlignment="1">
      <alignment wrapText="1"/>
    </xf>
    <xf numFmtId="49" fontId="7" fillId="0" borderId="80" xfId="0" applyNumberFormat="1" applyFont="1" applyBorder="1" applyAlignment="1">
      <alignment wrapText="1"/>
    </xf>
    <xf numFmtId="169" fontId="7" fillId="32" borderId="81" xfId="0" applyNumberFormat="1" applyFont="1" applyFill="1" applyBorder="1" applyAlignment="1">
      <alignment horizontal="center" wrapText="1"/>
    </xf>
    <xf numFmtId="44" fontId="7" fillId="32" borderId="82" xfId="0" applyNumberFormat="1" applyFont="1" applyFill="1" applyBorder="1" applyAlignment="1">
      <alignment wrapText="1"/>
    </xf>
    <xf numFmtId="10" fontId="7" fillId="32" borderId="83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4" fontId="1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86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87" xfId="0" applyBorder="1" applyAlignment="1">
      <alignment/>
    </xf>
    <xf numFmtId="0" fontId="19" fillId="0" borderId="0" xfId="0" applyFont="1" applyAlignment="1">
      <alignment/>
    </xf>
    <xf numFmtId="17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3" borderId="88" xfId="0" applyNumberFormat="1" applyFill="1" applyBorder="1" applyAlignment="1">
      <alignment/>
    </xf>
    <xf numFmtId="3" fontId="0" fillId="33" borderId="52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34" borderId="90" xfId="0" applyFill="1" applyBorder="1" applyAlignment="1">
      <alignment/>
    </xf>
    <xf numFmtId="172" fontId="0" fillId="33" borderId="90" xfId="0" applyNumberFormat="1" applyFill="1" applyBorder="1" applyAlignment="1">
      <alignment/>
    </xf>
    <xf numFmtId="3" fontId="0" fillId="33" borderId="90" xfId="0" applyNumberFormat="1" applyFill="1" applyBorder="1" applyAlignment="1">
      <alignment/>
    </xf>
    <xf numFmtId="3" fontId="0" fillId="33" borderId="91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35" borderId="0" xfId="0" applyFont="1" applyFill="1" applyAlignment="1">
      <alignment/>
    </xf>
    <xf numFmtId="44" fontId="4" fillId="35" borderId="48" xfId="0" applyNumberFormat="1" applyFont="1" applyFill="1" applyBorder="1" applyAlignment="1">
      <alignment/>
    </xf>
    <xf numFmtId="44" fontId="4" fillId="35" borderId="36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Continuous"/>
    </xf>
    <xf numFmtId="0" fontId="1" fillId="35" borderId="0" xfId="0" applyFont="1" applyFill="1" applyBorder="1" applyAlignment="1">
      <alignment horizontal="centerContinuous"/>
    </xf>
    <xf numFmtId="0" fontId="1" fillId="35" borderId="0" xfId="0" applyFont="1" applyFill="1" applyAlignment="1">
      <alignment horizontal="centerContinuous"/>
    </xf>
    <xf numFmtId="44" fontId="1" fillId="35" borderId="20" xfId="0" applyNumberFormat="1" applyFont="1" applyFill="1" applyBorder="1" applyAlignment="1">
      <alignment/>
    </xf>
    <xf numFmtId="44" fontId="1" fillId="35" borderId="58" xfId="0" applyNumberFormat="1" applyFont="1" applyFill="1" applyBorder="1" applyAlignment="1">
      <alignment horizontal="left"/>
    </xf>
    <xf numFmtId="44" fontId="1" fillId="35" borderId="21" xfId="0" applyNumberFormat="1" applyFont="1" applyFill="1" applyBorder="1" applyAlignment="1">
      <alignment/>
    </xf>
    <xf numFmtId="44" fontId="1" fillId="35" borderId="59" xfId="0" applyNumberFormat="1" applyFont="1" applyFill="1" applyBorder="1" applyAlignment="1">
      <alignment horizontal="left"/>
    </xf>
    <xf numFmtId="44" fontId="8" fillId="35" borderId="59" xfId="0" applyNumberFormat="1" applyFont="1" applyFill="1" applyBorder="1" applyAlignment="1">
      <alignment/>
    </xf>
    <xf numFmtId="170" fontId="7" fillId="35" borderId="83" xfId="0" applyNumberFormat="1" applyFont="1" applyFill="1" applyBorder="1" applyAlignment="1">
      <alignment horizontal="center" wrapText="1"/>
    </xf>
    <xf numFmtId="44" fontId="3" fillId="35" borderId="66" xfId="0" applyNumberFormat="1" applyFont="1" applyFill="1" applyBorder="1" applyAlignment="1">
      <alignment wrapText="1"/>
    </xf>
    <xf numFmtId="44" fontId="3" fillId="35" borderId="67" xfId="0" applyNumberFormat="1" applyFont="1" applyFill="1" applyBorder="1" applyAlignment="1">
      <alignment wrapText="1"/>
    </xf>
    <xf numFmtId="44" fontId="3" fillId="35" borderId="31" xfId="0" applyNumberFormat="1" applyFont="1" applyFill="1" applyBorder="1" applyAlignment="1">
      <alignment wrapText="1"/>
    </xf>
    <xf numFmtId="44" fontId="7" fillId="35" borderId="92" xfId="0" applyNumberFormat="1" applyFont="1" applyFill="1" applyBorder="1" applyAlignment="1">
      <alignment wrapText="1"/>
    </xf>
    <xf numFmtId="44" fontId="3" fillId="35" borderId="58" xfId="0" applyNumberFormat="1" applyFont="1" applyFill="1" applyBorder="1" applyAlignment="1">
      <alignment wrapText="1"/>
    </xf>
    <xf numFmtId="44" fontId="3" fillId="35" borderId="59" xfId="0" applyNumberFormat="1" applyFont="1" applyFill="1" applyBorder="1" applyAlignment="1">
      <alignment wrapText="1"/>
    </xf>
    <xf numFmtId="44" fontId="3" fillId="35" borderId="32" xfId="0" applyNumberFormat="1" applyFont="1" applyFill="1" applyBorder="1" applyAlignment="1">
      <alignment wrapText="1"/>
    </xf>
    <xf numFmtId="44" fontId="7" fillId="35" borderId="93" xfId="0" applyNumberFormat="1" applyFont="1" applyFill="1" applyBorder="1" applyAlignment="1">
      <alignment wrapText="1"/>
    </xf>
    <xf numFmtId="44" fontId="3" fillId="35" borderId="75" xfId="0" applyNumberFormat="1" applyFont="1" applyFill="1" applyBorder="1" applyAlignment="1">
      <alignment wrapText="1"/>
    </xf>
    <xf numFmtId="0" fontId="4" fillId="35" borderId="0" xfId="0" applyFont="1" applyFill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4" fillId="35" borderId="0" xfId="0" applyFont="1" applyFill="1" applyAlignment="1">
      <alignment horizontal="left"/>
    </xf>
    <xf numFmtId="44" fontId="1" fillId="35" borderId="58" xfId="0" applyNumberFormat="1" applyFont="1" applyFill="1" applyBorder="1" applyAlignment="1">
      <alignment/>
    </xf>
    <xf numFmtId="44" fontId="1" fillId="35" borderId="59" xfId="0" applyNumberFormat="1" applyFont="1" applyFill="1" applyBorder="1" applyAlignment="1">
      <alignment/>
    </xf>
    <xf numFmtId="44" fontId="1" fillId="35" borderId="32" xfId="0" applyNumberFormat="1" applyFont="1" applyFill="1" applyBorder="1" applyAlignment="1">
      <alignment/>
    </xf>
    <xf numFmtId="44" fontId="7" fillId="35" borderId="35" xfId="0" applyNumberFormat="1" applyFont="1" applyFill="1" applyBorder="1" applyAlignment="1">
      <alignment wrapText="1"/>
    </xf>
    <xf numFmtId="44" fontId="4" fillId="35" borderId="36" xfId="0" applyNumberFormat="1" applyFont="1" applyFill="1" applyBorder="1" applyAlignment="1">
      <alignment/>
    </xf>
    <xf numFmtId="0" fontId="5" fillId="35" borderId="0" xfId="0" applyFont="1" applyFill="1" applyAlignment="1">
      <alignment horizontal="centerContinuous"/>
    </xf>
    <xf numFmtId="0" fontId="0" fillId="35" borderId="94" xfId="0" applyFill="1" applyBorder="1" applyAlignment="1">
      <alignment/>
    </xf>
    <xf numFmtId="172" fontId="0" fillId="35" borderId="94" xfId="0" applyNumberFormat="1" applyFill="1" applyBorder="1" applyAlignment="1">
      <alignment/>
    </xf>
    <xf numFmtId="3" fontId="0" fillId="35" borderId="94" xfId="0" applyNumberFormat="1" applyFill="1" applyBorder="1" applyAlignment="1">
      <alignment/>
    </xf>
    <xf numFmtId="0" fontId="1" fillId="35" borderId="95" xfId="0" applyFont="1" applyFill="1" applyBorder="1" applyAlignment="1">
      <alignment/>
    </xf>
    <xf numFmtId="0" fontId="1" fillId="35" borderId="95" xfId="0" applyFont="1" applyFill="1" applyBorder="1" applyAlignment="1">
      <alignment horizontal="centerContinuous"/>
    </xf>
    <xf numFmtId="0" fontId="1" fillId="35" borderId="95" xfId="0" applyFont="1" applyFill="1" applyBorder="1" applyAlignment="1">
      <alignment horizontal="centerContinuous"/>
    </xf>
    <xf numFmtId="0" fontId="0" fillId="35" borderId="87" xfId="0" applyFill="1" applyBorder="1" applyAlignment="1">
      <alignment/>
    </xf>
    <xf numFmtId="0" fontId="0" fillId="35" borderId="87" xfId="0" applyFill="1" applyBorder="1" applyAlignment="1">
      <alignment horizontal="center"/>
    </xf>
    <xf numFmtId="0" fontId="1" fillId="35" borderId="87" xfId="0" applyFont="1" applyFill="1" applyBorder="1" applyAlignment="1">
      <alignment horizontal="left"/>
    </xf>
    <xf numFmtId="0" fontId="1" fillId="35" borderId="95" xfId="0" applyFont="1" applyFill="1" applyBorder="1" applyAlignment="1">
      <alignment/>
    </xf>
    <xf numFmtId="0" fontId="55" fillId="0" borderId="0" xfId="0" applyFont="1" applyAlignment="1">
      <alignment/>
    </xf>
    <xf numFmtId="0" fontId="1" fillId="0" borderId="72" xfId="0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36" borderId="80" xfId="0" applyFont="1" applyFill="1" applyBorder="1" applyAlignment="1">
      <alignment horizontal="center"/>
    </xf>
    <xf numFmtId="0" fontId="4" fillId="36" borderId="81" xfId="0" applyFont="1" applyFill="1" applyBorder="1" applyAlignment="1">
      <alignment horizontal="center"/>
    </xf>
    <xf numFmtId="0" fontId="4" fillId="36" borderId="97" xfId="0" applyFont="1" applyFill="1" applyBorder="1" applyAlignment="1">
      <alignment horizontal="center"/>
    </xf>
    <xf numFmtId="44" fontId="7" fillId="36" borderId="80" xfId="0" applyNumberFormat="1" applyFont="1" applyFill="1" applyBorder="1" applyAlignment="1">
      <alignment horizontal="center" wrapText="1"/>
    </xf>
    <xf numFmtId="44" fontId="7" fillId="36" borderId="81" xfId="0" applyNumberFormat="1" applyFont="1" applyFill="1" applyBorder="1" applyAlignment="1">
      <alignment horizontal="center" wrapText="1"/>
    </xf>
    <xf numFmtId="44" fontId="7" fillId="36" borderId="97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7109375" style="2" customWidth="1"/>
    <col min="2" max="2" width="26.140625" style="2" customWidth="1"/>
    <col min="3" max="3" width="20.7109375" style="2" customWidth="1"/>
    <col min="4" max="4" width="24.57421875" style="2" customWidth="1"/>
    <col min="5" max="16384" width="9.140625" style="2" customWidth="1"/>
  </cols>
  <sheetData>
    <row r="1" spans="1:4" ht="14.25">
      <c r="A1" s="257" t="s">
        <v>101</v>
      </c>
      <c r="B1" s="257"/>
      <c r="C1" s="257" t="s">
        <v>102</v>
      </c>
      <c r="D1" s="257"/>
    </row>
    <row r="2" spans="1:4" ht="21" customHeight="1">
      <c r="A2" s="302" t="s">
        <v>128</v>
      </c>
      <c r="B2" s="302"/>
      <c r="C2" s="302"/>
      <c r="D2" s="302"/>
    </row>
    <row r="3" spans="1:4" ht="18" customHeight="1">
      <c r="A3" s="1" t="s">
        <v>127</v>
      </c>
      <c r="B3" s="197"/>
      <c r="C3" s="196"/>
      <c r="D3" s="3"/>
    </row>
    <row r="4" ht="17.25" customHeight="1" thickBot="1">
      <c r="A4" s="298"/>
    </row>
    <row r="5" spans="1:4" s="7" customFormat="1" ht="45">
      <c r="A5" s="12" t="s">
        <v>5</v>
      </c>
      <c r="B5" s="11"/>
      <c r="C5" s="5" t="s">
        <v>81</v>
      </c>
      <c r="D5" s="6" t="s">
        <v>133</v>
      </c>
    </row>
    <row r="6" spans="1:4" ht="3" customHeight="1">
      <c r="A6" s="13"/>
      <c r="B6" s="8"/>
      <c r="C6" s="8"/>
      <c r="D6" s="10"/>
    </row>
    <row r="7" spans="1:4" ht="18" customHeight="1">
      <c r="A7" s="105" t="s">
        <v>10</v>
      </c>
      <c r="B7" s="106"/>
      <c r="C7" s="107"/>
      <c r="D7" s="100"/>
    </row>
    <row r="8" spans="1:4" ht="14.25" customHeight="1">
      <c r="A8" s="108" t="s">
        <v>6</v>
      </c>
      <c r="B8" s="109"/>
      <c r="C8" s="107"/>
      <c r="D8" s="100"/>
    </row>
    <row r="9" spans="1:4" ht="14.25" customHeight="1">
      <c r="A9" s="108" t="s">
        <v>125</v>
      </c>
      <c r="B9" s="109"/>
      <c r="C9" s="299"/>
      <c r="D9" s="100"/>
    </row>
    <row r="10" spans="1:4" ht="14.25" customHeight="1">
      <c r="A10" s="108" t="s">
        <v>126</v>
      </c>
      <c r="B10" s="109"/>
      <c r="C10" s="300"/>
      <c r="D10" s="100"/>
    </row>
    <row r="11" spans="1:4" ht="14.25" customHeight="1">
      <c r="A11" s="108" t="s">
        <v>14</v>
      </c>
      <c r="B11" s="109"/>
      <c r="C11" s="107"/>
      <c r="D11" s="100"/>
    </row>
    <row r="12" spans="1:4" ht="14.25" customHeight="1">
      <c r="A12" s="108" t="s">
        <v>13</v>
      </c>
      <c r="B12" s="109"/>
      <c r="C12" s="107"/>
      <c r="D12" s="100"/>
    </row>
    <row r="13" spans="1:4" ht="14.25" customHeight="1">
      <c r="A13" s="108" t="s">
        <v>7</v>
      </c>
      <c r="B13" s="109"/>
      <c r="C13" s="107"/>
      <c r="D13" s="100"/>
    </row>
    <row r="14" spans="1:4" ht="14.25" customHeight="1">
      <c r="A14" s="108" t="s">
        <v>8</v>
      </c>
      <c r="B14" s="109"/>
      <c r="C14" s="107"/>
      <c r="D14" s="100"/>
    </row>
    <row r="15" spans="1:4" ht="14.25" customHeight="1">
      <c r="A15" s="108" t="s">
        <v>9</v>
      </c>
      <c r="B15" s="109"/>
      <c r="C15" s="107"/>
      <c r="D15" s="100"/>
    </row>
    <row r="16" spans="1:4" ht="14.25" customHeight="1">
      <c r="A16" s="110" t="s">
        <v>11</v>
      </c>
      <c r="B16" s="111"/>
      <c r="C16" s="112"/>
      <c r="D16" s="101"/>
    </row>
    <row r="17" spans="1:4" ht="18" customHeight="1">
      <c r="A17" s="113" t="s">
        <v>12</v>
      </c>
      <c r="B17" s="114"/>
      <c r="C17" s="115"/>
      <c r="D17" s="101"/>
    </row>
    <row r="18" spans="1:4" ht="13.5" customHeight="1">
      <c r="A18" s="116"/>
      <c r="B18" s="117"/>
      <c r="C18" s="115"/>
      <c r="D18" s="101"/>
    </row>
    <row r="19" spans="1:4" ht="13.5" customHeight="1">
      <c r="A19" s="116"/>
      <c r="B19" s="117"/>
      <c r="C19" s="115"/>
      <c r="D19" s="101"/>
    </row>
    <row r="20" spans="1:4" ht="13.5" customHeight="1">
      <c r="A20" s="116"/>
      <c r="B20" s="117"/>
      <c r="C20" s="115"/>
      <c r="D20" s="101"/>
    </row>
    <row r="21" spans="1:4" ht="13.5" customHeight="1">
      <c r="A21" s="116"/>
      <c r="B21" s="117"/>
      <c r="C21" s="115"/>
      <c r="D21" s="101"/>
    </row>
    <row r="22" spans="1:4" ht="13.5" customHeight="1">
      <c r="A22" s="116"/>
      <c r="B22" s="117"/>
      <c r="C22" s="115"/>
      <c r="D22" s="101"/>
    </row>
    <row r="23" spans="1:4" ht="18" customHeight="1">
      <c r="A23" s="113" t="s">
        <v>16</v>
      </c>
      <c r="B23" s="114"/>
      <c r="C23" s="115"/>
      <c r="D23" s="101"/>
    </row>
    <row r="24" spans="1:4" ht="13.5" customHeight="1">
      <c r="A24" s="116"/>
      <c r="B24" s="117"/>
      <c r="C24" s="115"/>
      <c r="D24" s="101"/>
    </row>
    <row r="25" spans="1:4" ht="13.5" customHeight="1">
      <c r="A25" s="116"/>
      <c r="B25" s="117"/>
      <c r="C25" s="115"/>
      <c r="D25" s="101"/>
    </row>
    <row r="26" spans="1:4" ht="13.5" customHeight="1">
      <c r="A26" s="116"/>
      <c r="B26" s="117"/>
      <c r="C26" s="115"/>
      <c r="D26" s="101"/>
    </row>
    <row r="27" spans="1:4" ht="13.5" customHeight="1">
      <c r="A27" s="116"/>
      <c r="B27" s="117"/>
      <c r="C27" s="115"/>
      <c r="D27" s="101"/>
    </row>
    <row r="28" spans="1:4" ht="13.5" customHeight="1">
      <c r="A28" s="116"/>
      <c r="B28" s="117"/>
      <c r="C28" s="115"/>
      <c r="D28" s="101"/>
    </row>
    <row r="29" spans="1:4" ht="18" customHeight="1">
      <c r="A29" s="113" t="s">
        <v>15</v>
      </c>
      <c r="B29" s="114"/>
      <c r="C29" s="115"/>
      <c r="D29" s="101"/>
    </row>
    <row r="30" spans="1:4" ht="14.25" customHeight="1">
      <c r="A30" s="116"/>
      <c r="B30" s="117"/>
      <c r="C30" s="115"/>
      <c r="D30" s="101"/>
    </row>
    <row r="31" spans="1:4" ht="14.25" customHeight="1">
      <c r="A31" s="116"/>
      <c r="B31" s="117"/>
      <c r="C31" s="115"/>
      <c r="D31" s="101"/>
    </row>
    <row r="32" spans="1:4" ht="14.25" customHeight="1">
      <c r="A32" s="116"/>
      <c r="B32" s="117"/>
      <c r="C32" s="115"/>
      <c r="D32" s="101"/>
    </row>
    <row r="33" spans="1:4" ht="14.25" customHeight="1">
      <c r="A33" s="116"/>
      <c r="B33" s="117"/>
      <c r="C33" s="115"/>
      <c r="D33" s="101"/>
    </row>
    <row r="34" spans="1:4" ht="14.25" customHeight="1">
      <c r="A34" s="118"/>
      <c r="B34" s="119"/>
      <c r="C34" s="120"/>
      <c r="D34" s="102"/>
    </row>
    <row r="35" spans="1:4" ht="3" customHeight="1">
      <c r="A35" s="15"/>
      <c r="B35" s="16"/>
      <c r="C35" s="16"/>
      <c r="D35" s="17"/>
    </row>
    <row r="36" spans="1:4" s="7" customFormat="1" ht="18" customHeight="1" thickBot="1">
      <c r="A36" s="103" t="s">
        <v>17</v>
      </c>
      <c r="B36" s="104"/>
      <c r="C36" s="121"/>
      <c r="D36" s="259">
        <f>SUM(D6:D35)</f>
        <v>0</v>
      </c>
    </row>
  </sheetData>
  <sheetProtection/>
  <mergeCells count="1">
    <mergeCell ref="A2:D2"/>
  </mergeCells>
  <printOptions horizontalCentered="1"/>
  <pageMargins left="0.5" right="0.5" top="1" bottom="0.75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Income Summary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2.7109375" style="2" customWidth="1"/>
    <col min="2" max="3" width="14.7109375" style="2" customWidth="1"/>
    <col min="4" max="4" width="9.140625" style="1" customWidth="1"/>
    <col min="5" max="16384" width="9.140625" style="2" customWidth="1"/>
  </cols>
  <sheetData>
    <row r="1" spans="1:3" ht="24" customHeight="1">
      <c r="A1" s="260" t="str">
        <f>'Income Summary'!A1&amp;'Income Summary'!B1</f>
        <v>Agency Name:</v>
      </c>
      <c r="B1" s="260" t="s">
        <v>96</v>
      </c>
      <c r="C1" s="263"/>
    </row>
    <row r="2" spans="2:3" ht="24" customHeight="1" thickBot="1">
      <c r="B2" s="20"/>
      <c r="C2" s="21"/>
    </row>
    <row r="3" spans="1:3" ht="18" customHeight="1">
      <c r="A3" s="131"/>
      <c r="B3" s="37" t="s">
        <v>133</v>
      </c>
      <c r="C3" s="187"/>
    </row>
    <row r="4" spans="1:3" s="7" customFormat="1" ht="33" customHeight="1">
      <c r="A4" s="128" t="s">
        <v>19</v>
      </c>
      <c r="B4" s="129" t="s">
        <v>58</v>
      </c>
      <c r="C4" s="130" t="s">
        <v>134</v>
      </c>
    </row>
    <row r="5" spans="1:3" ht="3" customHeight="1">
      <c r="A5" s="122"/>
      <c r="B5" s="9"/>
      <c r="C5" s="188"/>
    </row>
    <row r="6" spans="1:3" ht="17.25" customHeight="1">
      <c r="A6" s="123" t="s">
        <v>0</v>
      </c>
      <c r="B6" s="264">
        <f>Salaries!G38</f>
        <v>0</v>
      </c>
      <c r="C6" s="265">
        <f>Salaries!G24</f>
        <v>0</v>
      </c>
    </row>
    <row r="7" spans="1:3" ht="16.5" customHeight="1">
      <c r="A7" s="123" t="s">
        <v>48</v>
      </c>
      <c r="B7" s="264">
        <f>Benefits!D36</f>
        <v>0</v>
      </c>
      <c r="C7" s="265">
        <f>Benefits!F36</f>
        <v>0</v>
      </c>
    </row>
    <row r="8" spans="1:3" ht="16.5" customHeight="1">
      <c r="A8" s="123" t="s">
        <v>54</v>
      </c>
      <c r="B8" s="264">
        <f>Contractual!E40</f>
        <v>0</v>
      </c>
      <c r="C8" s="265">
        <f>Contractual!G40</f>
        <v>0</v>
      </c>
    </row>
    <row r="9" spans="1:3" ht="16.5" customHeight="1">
      <c r="A9" s="123" t="s">
        <v>1</v>
      </c>
      <c r="B9" s="264">
        <f>Occupancy!D9</f>
      </c>
      <c r="C9" s="265">
        <f>Occupancy!F9</f>
      </c>
    </row>
    <row r="10" spans="1:3" ht="16.5" customHeight="1">
      <c r="A10" s="123" t="s">
        <v>97</v>
      </c>
      <c r="B10" s="264">
        <f>Occupancy!D10</f>
      </c>
      <c r="C10" s="265">
        <f>Occupancy!F10</f>
      </c>
    </row>
    <row r="11" spans="1:3" ht="16.5" customHeight="1">
      <c r="A11" s="124" t="s">
        <v>49</v>
      </c>
      <c r="B11" s="266">
        <f>ROUND(SUM(Occupancy!D11:D23),0)</f>
        <v>0</v>
      </c>
      <c r="C11" s="267">
        <f>ROUND(SUM(Occupancy!F11:F23),0)</f>
        <v>0</v>
      </c>
    </row>
    <row r="12" spans="1:3" ht="16.5" customHeight="1">
      <c r="A12" s="126" t="s">
        <v>51</v>
      </c>
      <c r="B12" s="266">
        <f>ROUND(SUM(Occupancy!D25:D30),0)</f>
        <v>0</v>
      </c>
      <c r="C12" s="268">
        <f>ROUND(SUM(Occupancy!F25:F30),0)</f>
        <v>0</v>
      </c>
    </row>
    <row r="13" spans="1:3" ht="16.5" customHeight="1">
      <c r="A13" s="125" t="s">
        <v>57</v>
      </c>
      <c r="B13" s="266">
        <f>ROUND(SUM(Occupancy!D32:D37),0)</f>
        <v>0</v>
      </c>
      <c r="C13" s="268">
        <f>ROUND(SUM(Occupancy!F32:F37),0)</f>
        <v>0</v>
      </c>
    </row>
    <row r="14" spans="1:3" ht="16.5" customHeight="1">
      <c r="A14" s="123" t="s">
        <v>53</v>
      </c>
      <c r="B14" s="264">
        <f>Supplemental!C13</f>
        <v>0</v>
      </c>
      <c r="C14" s="265">
        <f>Supplemental!E13</f>
      </c>
    </row>
    <row r="15" spans="1:3" ht="16.5" customHeight="1">
      <c r="A15" s="125" t="s">
        <v>50</v>
      </c>
      <c r="B15" s="266">
        <f>Supplemental!C14</f>
        <v>0</v>
      </c>
      <c r="C15" s="268">
        <f>Supplemental!E14</f>
      </c>
    </row>
    <row r="16" spans="1:3" ht="16.5" customHeight="1">
      <c r="A16" s="126" t="s">
        <v>56</v>
      </c>
      <c r="B16" s="266">
        <f>Supplemental!C15</f>
        <v>0</v>
      </c>
      <c r="C16" s="268">
        <f>Supplemental!E15</f>
      </c>
    </row>
    <row r="17" spans="1:3" ht="16.5" customHeight="1">
      <c r="A17" s="126" t="s">
        <v>98</v>
      </c>
      <c r="B17" s="266">
        <f>Supplemental!C16</f>
        <v>0</v>
      </c>
      <c r="C17" s="268">
        <f>Supplemental!E16</f>
      </c>
    </row>
    <row r="18" spans="1:3" ht="16.5" customHeight="1">
      <c r="A18" s="126" t="s">
        <v>55</v>
      </c>
      <c r="B18" s="266">
        <f>Supplemental!C17</f>
        <v>0</v>
      </c>
      <c r="C18" s="268">
        <f>Supplemental!E17</f>
      </c>
    </row>
    <row r="19" spans="1:3" ht="16.5" customHeight="1">
      <c r="A19" s="124" t="s">
        <v>2</v>
      </c>
      <c r="B19" s="266">
        <f>ROUND(SUM(Supplemental!C18:C27),0)</f>
        <v>0</v>
      </c>
      <c r="C19" s="267">
        <f>ROUND(SUM(Supplemental!E18:E27),0)</f>
        <v>0</v>
      </c>
    </row>
    <row r="20" spans="1:3" ht="16.5" customHeight="1">
      <c r="A20" s="126" t="s">
        <v>52</v>
      </c>
      <c r="B20" s="266">
        <f>ROUND(SUM(Supplemental!C27:C32),0)</f>
        <v>0</v>
      </c>
      <c r="C20" s="268">
        <f>ROUND(SUM(Supplemental!E27:E32),0)</f>
        <v>0</v>
      </c>
    </row>
    <row r="21" spans="1:3" ht="16.5" customHeight="1">
      <c r="A21" s="126" t="s">
        <v>74</v>
      </c>
      <c r="B21" s="266">
        <f>ROUND(SUM(Supplemental!C28:C37),0)</f>
        <v>0</v>
      </c>
      <c r="C21" s="268">
        <f>ROUND(SUM(Supplemental!E28:E37),0)</f>
        <v>0</v>
      </c>
    </row>
    <row r="22" spans="1:3" ht="16.5" customHeight="1">
      <c r="A22" s="126"/>
      <c r="B22" s="266">
        <f>ROUND(SUM(Supplemental!C29:C38),0)</f>
        <v>0</v>
      </c>
      <c r="C22" s="268">
        <f>ROUND(SUM(Supplemental!E29:E38),0)</f>
        <v>0</v>
      </c>
    </row>
    <row r="23" spans="1:3" ht="16.5" customHeight="1">
      <c r="A23" s="126"/>
      <c r="B23" s="266">
        <f>ROUND(SUM(Supplemental!C30:C39),0)</f>
        <v>0</v>
      </c>
      <c r="C23" s="268">
        <f>ROUND(SUM(Supplemental!E30:E39),0)</f>
        <v>0</v>
      </c>
    </row>
    <row r="24" spans="1:3" ht="16.5" customHeight="1">
      <c r="A24" s="126"/>
      <c r="B24" s="266">
        <f>ROUND(SUM(Supplemental!C31:C40),0)</f>
        <v>0</v>
      </c>
      <c r="C24" s="268">
        <f>ROUND(SUM(Supplemental!E31:E40),0)</f>
        <v>0</v>
      </c>
    </row>
    <row r="25" spans="1:3" ht="16.5" customHeight="1">
      <c r="A25" s="126"/>
      <c r="B25" s="266">
        <f>ROUND(SUM(Supplemental!C32:C41),0)</f>
        <v>0</v>
      </c>
      <c r="C25" s="268">
        <f>ROUND(SUM(Supplemental!E32:E41),0)</f>
        <v>0</v>
      </c>
    </row>
    <row r="26" spans="1:3" ht="3" customHeight="1">
      <c r="A26" s="122"/>
      <c r="B26" s="189"/>
      <c r="C26" s="188"/>
    </row>
    <row r="27" spans="1:3" s="7" customFormat="1" ht="18" customHeight="1" thickBot="1">
      <c r="A27" s="127" t="s">
        <v>18</v>
      </c>
      <c r="B27" s="258">
        <f>SUM(B5:B26)</f>
        <v>0</v>
      </c>
      <c r="C27" s="259">
        <f>SUM(C5:C26)</f>
        <v>0</v>
      </c>
    </row>
    <row r="29" ht="14.25">
      <c r="A29" s="1" t="s">
        <v>135</v>
      </c>
    </row>
    <row r="30" ht="14.25">
      <c r="A30" s="198" t="s">
        <v>136</v>
      </c>
    </row>
    <row r="31" ht="14.25">
      <c r="A31" s="2" t="s">
        <v>82</v>
      </c>
    </row>
    <row r="32" ht="14.25">
      <c r="A32" s="2" t="s">
        <v>83</v>
      </c>
    </row>
    <row r="33" ht="14.25">
      <c r="A33" s="2" t="s">
        <v>84</v>
      </c>
    </row>
  </sheetData>
  <sheetProtection/>
  <printOptions horizontalCentered="1"/>
  <pageMargins left="0.5" right="0.5" top="1" bottom="1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 Expense Summary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3">
      <selection activeCell="L24" sqref="L24"/>
    </sheetView>
  </sheetViews>
  <sheetFormatPr defaultColWidth="9.140625" defaultRowHeight="12.75"/>
  <cols>
    <col min="1" max="1" width="17.8515625" style="19" customWidth="1"/>
    <col min="2" max="2" width="7.7109375" style="19" customWidth="1"/>
    <col min="3" max="3" width="10.7109375" style="19" customWidth="1"/>
    <col min="4" max="4" width="14.7109375" style="19" customWidth="1"/>
    <col min="5" max="5" width="14.57421875" style="19" customWidth="1"/>
    <col min="6" max="6" width="15.28125" style="19" customWidth="1"/>
    <col min="7" max="7" width="21.140625" style="19" customWidth="1"/>
    <col min="8" max="16384" width="9.140625" style="19" customWidth="1"/>
  </cols>
  <sheetData>
    <row r="1" spans="1:7" s="4" customFormat="1" ht="24" customHeight="1">
      <c r="A1" s="260" t="str">
        <f>'Income Summary'!A1&amp;'Income Summary'!B1</f>
        <v>Agency Name:</v>
      </c>
      <c r="B1" s="261"/>
      <c r="C1" s="260" t="s">
        <v>96</v>
      </c>
      <c r="D1" s="262"/>
      <c r="E1" s="263"/>
      <c r="F1" s="279"/>
      <c r="G1" s="279"/>
    </row>
    <row r="2" spans="1:7" s="4" customFormat="1" ht="24" customHeight="1">
      <c r="A2" s="199"/>
      <c r="B2" s="200"/>
      <c r="C2" s="200"/>
      <c r="D2" s="200"/>
      <c r="E2" s="199"/>
      <c r="F2" s="200"/>
      <c r="G2" s="200"/>
    </row>
    <row r="3" spans="1:7" s="4" customFormat="1" ht="24" customHeight="1">
      <c r="A3" s="201" t="s">
        <v>137</v>
      </c>
      <c r="B3" s="200"/>
      <c r="C3" s="200"/>
      <c r="D3" s="200"/>
      <c r="E3" s="199"/>
      <c r="F3" s="200"/>
      <c r="G3" s="200"/>
    </row>
    <row r="4" spans="1:7" s="4" customFormat="1" ht="24" customHeight="1">
      <c r="A4" s="201" t="s">
        <v>129</v>
      </c>
      <c r="B4" s="200"/>
      <c r="C4" s="200"/>
      <c r="D4" s="200"/>
      <c r="E4" s="199"/>
      <c r="F4" s="200"/>
      <c r="G4" s="200"/>
    </row>
    <row r="5" spans="1:7" s="4" customFormat="1" ht="24" customHeight="1">
      <c r="A5" s="202" t="s">
        <v>138</v>
      </c>
      <c r="B5" s="200"/>
      <c r="C5" s="200"/>
      <c r="D5" s="200"/>
      <c r="E5" s="199"/>
      <c r="F5" s="200"/>
      <c r="G5" s="200"/>
    </row>
    <row r="6" spans="1:7" ht="18" customHeight="1" thickBot="1">
      <c r="A6" s="3"/>
      <c r="B6" s="18"/>
      <c r="C6" s="18"/>
      <c r="D6" s="18"/>
      <c r="E6" s="18"/>
      <c r="F6" s="18"/>
      <c r="G6" s="18"/>
    </row>
    <row r="7" spans="1:7" ht="18" customHeight="1">
      <c r="A7" s="26"/>
      <c r="B7" s="39" t="s">
        <v>22</v>
      </c>
      <c r="C7" s="36"/>
      <c r="D7" s="36"/>
      <c r="E7" s="40"/>
      <c r="F7" s="36" t="s">
        <v>139</v>
      </c>
      <c r="G7" s="37"/>
    </row>
    <row r="8" spans="1:7" s="22" customFormat="1" ht="33" customHeight="1" thickBot="1">
      <c r="A8" s="229" t="s">
        <v>21</v>
      </c>
      <c r="B8" s="230" t="s">
        <v>20</v>
      </c>
      <c r="C8" s="231" t="s">
        <v>40</v>
      </c>
      <c r="D8" s="232" t="s">
        <v>41</v>
      </c>
      <c r="E8" s="233" t="s">
        <v>27</v>
      </c>
      <c r="F8" s="231" t="s">
        <v>140</v>
      </c>
      <c r="G8" s="234" t="s">
        <v>134</v>
      </c>
    </row>
    <row r="9" spans="1:7" s="22" customFormat="1" ht="9" customHeight="1" thickBot="1">
      <c r="A9" s="228"/>
      <c r="B9" s="228"/>
      <c r="C9" s="228"/>
      <c r="D9" s="228"/>
      <c r="E9" s="228"/>
      <c r="F9" s="228"/>
      <c r="G9" s="228"/>
    </row>
    <row r="10" spans="1:17" ht="18" customHeight="1" thickBot="1">
      <c r="A10" s="303" t="s">
        <v>141</v>
      </c>
      <c r="B10" s="304"/>
      <c r="C10" s="304"/>
      <c r="D10" s="304"/>
      <c r="E10" s="304"/>
      <c r="F10" s="304"/>
      <c r="G10" s="305"/>
      <c r="K10" s="226"/>
      <c r="L10" s="213"/>
      <c r="M10" s="213"/>
      <c r="N10" s="227"/>
      <c r="O10" s="215"/>
      <c r="P10" s="216"/>
      <c r="Q10" s="215">
        <f>IF(P10&gt;0,ROUND(O10*P10,2),"")</f>
      </c>
    </row>
    <row r="11" spans="1:7" ht="14.25">
      <c r="A11" s="217"/>
      <c r="B11" s="218"/>
      <c r="C11" s="219"/>
      <c r="D11" s="220"/>
      <c r="E11" s="271"/>
      <c r="F11" s="221"/>
      <c r="G11" s="278"/>
    </row>
    <row r="12" spans="1:7" ht="14.25">
      <c r="A12" s="27"/>
      <c r="B12" s="91"/>
      <c r="C12" s="92"/>
      <c r="D12" s="23"/>
      <c r="E12" s="271"/>
      <c r="F12" s="25"/>
      <c r="G12" s="275"/>
    </row>
    <row r="13" spans="1:7" ht="14.25">
      <c r="A13" s="27"/>
      <c r="B13" s="91"/>
      <c r="C13" s="92"/>
      <c r="D13" s="23"/>
      <c r="E13" s="271"/>
      <c r="F13" s="25"/>
      <c r="G13" s="275"/>
    </row>
    <row r="14" spans="1:7" ht="14.25">
      <c r="A14" s="27"/>
      <c r="B14" s="91"/>
      <c r="C14" s="92"/>
      <c r="D14" s="23"/>
      <c r="E14" s="271"/>
      <c r="F14" s="25"/>
      <c r="G14" s="275"/>
    </row>
    <row r="15" spans="1:7" ht="14.25">
      <c r="A15" s="27"/>
      <c r="B15" s="91"/>
      <c r="C15" s="92"/>
      <c r="D15" s="23"/>
      <c r="E15" s="271"/>
      <c r="F15" s="25"/>
      <c r="G15" s="275"/>
    </row>
    <row r="16" spans="1:7" ht="14.25">
      <c r="A16" s="27"/>
      <c r="B16" s="91"/>
      <c r="C16" s="92"/>
      <c r="D16" s="23"/>
      <c r="E16" s="271"/>
      <c r="F16" s="25"/>
      <c r="G16" s="275"/>
    </row>
    <row r="17" spans="1:7" ht="14.25">
      <c r="A17" s="27"/>
      <c r="B17" s="91"/>
      <c r="C17" s="92"/>
      <c r="D17" s="23"/>
      <c r="E17" s="271"/>
      <c r="F17" s="25"/>
      <c r="G17" s="275"/>
    </row>
    <row r="18" spans="1:7" ht="14.25">
      <c r="A18" s="27"/>
      <c r="B18" s="91"/>
      <c r="C18" s="92"/>
      <c r="D18" s="23"/>
      <c r="E18" s="271"/>
      <c r="F18" s="25"/>
      <c r="G18" s="275"/>
    </row>
    <row r="19" spans="1:7" ht="14.25">
      <c r="A19" s="27"/>
      <c r="B19" s="91"/>
      <c r="C19" s="92"/>
      <c r="D19" s="23"/>
      <c r="E19" s="271"/>
      <c r="F19" s="25"/>
      <c r="G19" s="275"/>
    </row>
    <row r="20" spans="1:7" ht="14.25">
      <c r="A20" s="27"/>
      <c r="B20" s="91"/>
      <c r="C20" s="92"/>
      <c r="D20" s="23"/>
      <c r="E20" s="271"/>
      <c r="F20" s="25"/>
      <c r="G20" s="275"/>
    </row>
    <row r="21" spans="1:7" ht="14.25">
      <c r="A21" s="27"/>
      <c r="B21" s="91"/>
      <c r="C21" s="92"/>
      <c r="D21" s="23"/>
      <c r="E21" s="271"/>
      <c r="F21" s="25"/>
      <c r="G21" s="275"/>
    </row>
    <row r="22" spans="1:7" ht="14.25">
      <c r="A22" s="27"/>
      <c r="B22" s="91"/>
      <c r="C22" s="92"/>
      <c r="D22" s="23"/>
      <c r="E22" s="271"/>
      <c r="F22" s="25"/>
      <c r="G22" s="275"/>
    </row>
    <row r="23" spans="1:7" ht="15" thickBot="1">
      <c r="A23" s="28"/>
      <c r="B23" s="91"/>
      <c r="C23" s="92"/>
      <c r="D23" s="23"/>
      <c r="E23" s="272"/>
      <c r="F23" s="25"/>
      <c r="G23" s="276"/>
    </row>
    <row r="24" spans="1:7" ht="30.75" thickBot="1">
      <c r="A24" s="222" t="s">
        <v>99</v>
      </c>
      <c r="B24" s="269">
        <f>SUM(B11:B23)</f>
        <v>0</v>
      </c>
      <c r="C24" s="223"/>
      <c r="D24" s="224"/>
      <c r="E24" s="273">
        <f>SUM(E11:E23)</f>
        <v>0</v>
      </c>
      <c r="F24" s="225"/>
      <c r="G24" s="277">
        <f>SUM(G11:G23)</f>
        <v>0</v>
      </c>
    </row>
    <row r="25" spans="1:7" ht="9" customHeight="1" thickBot="1">
      <c r="A25" s="212"/>
      <c r="B25" s="213"/>
      <c r="C25" s="214"/>
      <c r="D25" s="215"/>
      <c r="E25" s="215"/>
      <c r="F25" s="216"/>
      <c r="G25" s="215"/>
    </row>
    <row r="26" spans="1:7" ht="15.75" thickBot="1">
      <c r="A26" s="306" t="s">
        <v>142</v>
      </c>
      <c r="B26" s="307"/>
      <c r="C26" s="307"/>
      <c r="D26" s="307"/>
      <c r="E26" s="307"/>
      <c r="F26" s="307"/>
      <c r="G26" s="308"/>
    </row>
    <row r="27" spans="1:7" ht="14.25">
      <c r="A27" s="211"/>
      <c r="B27" s="89"/>
      <c r="C27" s="90"/>
      <c r="D27" s="87"/>
      <c r="E27" s="270"/>
      <c r="F27" s="24"/>
      <c r="G27" s="274">
        <f>IF(F27&gt;0,ROUND(E27*F27,2),"")</f>
      </c>
    </row>
    <row r="28" spans="1:7" ht="14.25">
      <c r="A28" s="27"/>
      <c r="B28" s="91"/>
      <c r="C28" s="92"/>
      <c r="D28" s="23"/>
      <c r="E28" s="271"/>
      <c r="F28" s="25"/>
      <c r="G28" s="275">
        <f aca="true" t="shared" si="0" ref="G28:G36">IF(F28&gt;0,ROUND(E28*F28,2),"")</f>
      </c>
    </row>
    <row r="29" spans="1:7" ht="14.25">
      <c r="A29" s="27"/>
      <c r="B29" s="89"/>
      <c r="C29" s="90"/>
      <c r="D29" s="87"/>
      <c r="E29" s="270"/>
      <c r="F29" s="25"/>
      <c r="G29" s="275">
        <f t="shared" si="0"/>
      </c>
    </row>
    <row r="30" spans="1:7" ht="14.25">
      <c r="A30" s="27"/>
      <c r="B30" s="91"/>
      <c r="C30" s="92"/>
      <c r="D30" s="23"/>
      <c r="E30" s="271"/>
      <c r="F30" s="25"/>
      <c r="G30" s="275">
        <f t="shared" si="0"/>
      </c>
    </row>
    <row r="31" spans="1:7" ht="14.25">
      <c r="A31" s="27"/>
      <c r="B31" s="89"/>
      <c r="C31" s="90"/>
      <c r="D31" s="87"/>
      <c r="E31" s="270"/>
      <c r="F31" s="25"/>
      <c r="G31" s="275">
        <f t="shared" si="0"/>
      </c>
    </row>
    <row r="32" spans="1:7" ht="14.25">
      <c r="A32" s="27"/>
      <c r="B32" s="91"/>
      <c r="C32" s="92"/>
      <c r="D32" s="23"/>
      <c r="E32" s="271"/>
      <c r="F32" s="25"/>
      <c r="G32" s="275">
        <f t="shared" si="0"/>
      </c>
    </row>
    <row r="33" spans="1:7" ht="14.25">
      <c r="A33" s="27"/>
      <c r="B33" s="89"/>
      <c r="C33" s="90"/>
      <c r="D33" s="87"/>
      <c r="E33" s="270"/>
      <c r="F33" s="25"/>
      <c r="G33" s="275">
        <f t="shared" si="0"/>
      </c>
    </row>
    <row r="34" spans="1:7" ht="14.25">
      <c r="A34" s="27"/>
      <c r="B34" s="91"/>
      <c r="C34" s="92"/>
      <c r="D34" s="23"/>
      <c r="E34" s="271"/>
      <c r="F34" s="25"/>
      <c r="G34" s="275">
        <f t="shared" si="0"/>
      </c>
    </row>
    <row r="35" spans="1:7" ht="14.25">
      <c r="A35" s="27"/>
      <c r="B35" s="89"/>
      <c r="C35" s="90"/>
      <c r="D35" s="87"/>
      <c r="E35" s="270"/>
      <c r="F35" s="25"/>
      <c r="G35" s="275">
        <f t="shared" si="0"/>
      </c>
    </row>
    <row r="36" spans="1:7" ht="15" thickBot="1">
      <c r="A36" s="28"/>
      <c r="B36" s="93"/>
      <c r="C36" s="94"/>
      <c r="D36" s="29"/>
      <c r="E36" s="272">
        <f>IF(B36&gt;0,ROUND(B36*D36,0),"")</f>
      </c>
      <c r="F36" s="30"/>
      <c r="G36" s="276">
        <f t="shared" si="0"/>
      </c>
    </row>
    <row r="37" spans="1:7" s="22" customFormat="1" ht="30.75" thickBot="1">
      <c r="A37" s="222" t="s">
        <v>100</v>
      </c>
      <c r="B37" s="269">
        <f>SUM(B27:B36)</f>
        <v>0</v>
      </c>
      <c r="C37" s="223"/>
      <c r="D37" s="224"/>
      <c r="E37" s="273">
        <f>SUM(E27:E36)</f>
        <v>0</v>
      </c>
      <c r="F37" s="225"/>
      <c r="G37" s="277">
        <f>SUM(G27:G36)</f>
        <v>0</v>
      </c>
    </row>
    <row r="38" spans="1:7" ht="15.75" thickBot="1">
      <c r="A38" s="222" t="s">
        <v>3</v>
      </c>
      <c r="B38" s="269">
        <f>SUM(B24,B37)</f>
        <v>0</v>
      </c>
      <c r="C38" s="223"/>
      <c r="D38" s="224"/>
      <c r="E38" s="273">
        <f>SUM(E24,E37)</f>
        <v>0</v>
      </c>
      <c r="F38" s="225"/>
      <c r="G38" s="277">
        <f>SUM(G24:G37)</f>
        <v>0</v>
      </c>
    </row>
  </sheetData>
  <sheetProtection/>
  <mergeCells count="2">
    <mergeCell ref="A10:G10"/>
    <mergeCell ref="A26:G26"/>
  </mergeCells>
  <printOptions horizontalCentered="1"/>
  <pageMargins left="0.5" right="0.5" top="1" bottom="0.75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-- Supporting Schedule 1: Salaries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27.7109375" style="19" customWidth="1"/>
    <col min="2" max="2" width="10.7109375" style="19" customWidth="1"/>
    <col min="3" max="4" width="14.7109375" style="19" customWidth="1"/>
    <col min="5" max="5" width="13.8515625" style="19" customWidth="1"/>
    <col min="6" max="6" width="14.7109375" style="19" customWidth="1"/>
    <col min="7" max="16384" width="9.140625" style="19" customWidth="1"/>
  </cols>
  <sheetData>
    <row r="1" spans="1:9" s="4" customFormat="1" ht="24" customHeight="1">
      <c r="A1" s="260" t="str">
        <f>'Expense Summary'!A1</f>
        <v>Agency Name:</v>
      </c>
      <c r="B1" s="261"/>
      <c r="C1" s="260" t="s">
        <v>96</v>
      </c>
      <c r="D1" s="262"/>
      <c r="E1" s="263"/>
      <c r="F1" s="279"/>
      <c r="G1" s="14"/>
      <c r="H1" s="32"/>
      <c r="I1" s="32"/>
    </row>
    <row r="2" spans="1:9" s="4" customFormat="1" ht="24" customHeight="1">
      <c r="A2" s="199"/>
      <c r="B2" s="200"/>
      <c r="C2" s="200"/>
      <c r="D2" s="199"/>
      <c r="E2" s="200"/>
      <c r="F2" s="200"/>
      <c r="G2" s="14"/>
      <c r="H2" s="32"/>
      <c r="I2" s="32"/>
    </row>
    <row r="3" spans="1:9" s="4" customFormat="1" ht="24" customHeight="1">
      <c r="A3" s="201" t="s">
        <v>85</v>
      </c>
      <c r="B3" s="200"/>
      <c r="C3" s="200"/>
      <c r="D3" s="199"/>
      <c r="E3" s="200"/>
      <c r="F3" s="200"/>
      <c r="G3" s="14"/>
      <c r="H3" s="32"/>
      <c r="I3" s="32"/>
    </row>
    <row r="4" spans="1:9" s="4" customFormat="1" ht="24" customHeight="1">
      <c r="A4" s="201" t="s">
        <v>130</v>
      </c>
      <c r="B4" s="200"/>
      <c r="C4" s="200"/>
      <c r="D4" s="199"/>
      <c r="E4" s="200"/>
      <c r="F4" s="200"/>
      <c r="G4" s="14"/>
      <c r="H4" s="32"/>
      <c r="I4" s="32"/>
    </row>
    <row r="5" spans="1:9" ht="18" customHeight="1" thickBot="1">
      <c r="A5" s="203"/>
      <c r="B5" s="204"/>
      <c r="C5" s="204"/>
      <c r="D5" s="204"/>
      <c r="E5" s="204"/>
      <c r="F5" s="204"/>
      <c r="G5" s="35"/>
      <c r="H5" s="18"/>
      <c r="I5" s="18"/>
    </row>
    <row r="6" spans="1:9" s="4" customFormat="1" ht="18" customHeight="1">
      <c r="A6" s="60"/>
      <c r="B6" s="39" t="s">
        <v>22</v>
      </c>
      <c r="C6" s="36"/>
      <c r="D6" s="40"/>
      <c r="E6" s="36" t="s">
        <v>143</v>
      </c>
      <c r="F6" s="37"/>
      <c r="G6" s="14"/>
      <c r="H6" s="32"/>
      <c r="I6" s="32"/>
    </row>
    <row r="7" spans="1:6" s="22" customFormat="1" ht="33" customHeight="1">
      <c r="A7" s="41" t="s">
        <v>31</v>
      </c>
      <c r="B7" s="61" t="s">
        <v>29</v>
      </c>
      <c r="C7" s="42" t="s">
        <v>28</v>
      </c>
      <c r="D7" s="43" t="s">
        <v>27</v>
      </c>
      <c r="E7" s="44" t="s">
        <v>140</v>
      </c>
      <c r="F7" s="45" t="s">
        <v>134</v>
      </c>
    </row>
    <row r="8" spans="1:6" s="22" customFormat="1" ht="10.5" customHeight="1">
      <c r="A8" s="46"/>
      <c r="B8" s="62"/>
      <c r="C8" s="67"/>
      <c r="D8" s="49"/>
      <c r="E8" s="51"/>
      <c r="F8" s="54"/>
    </row>
    <row r="9" spans="1:6" ht="18" customHeight="1">
      <c r="A9" s="58" t="s">
        <v>24</v>
      </c>
      <c r="B9" s="63">
        <v>0.0765</v>
      </c>
      <c r="C9" s="72"/>
      <c r="D9" s="270"/>
      <c r="E9" s="59"/>
      <c r="F9" s="274">
        <f aca="true" t="shared" si="0" ref="F9:F15">D9*E9</f>
        <v>0</v>
      </c>
    </row>
    <row r="10" spans="1:6" ht="14.25" customHeight="1">
      <c r="A10" s="38" t="s">
        <v>25</v>
      </c>
      <c r="B10" s="64"/>
      <c r="C10" s="72"/>
      <c r="D10" s="271"/>
      <c r="E10" s="52"/>
      <c r="F10" s="275">
        <f t="shared" si="0"/>
        <v>0</v>
      </c>
    </row>
    <row r="11" spans="1:6" ht="14.25" customHeight="1">
      <c r="A11" s="38" t="s">
        <v>23</v>
      </c>
      <c r="B11" s="64"/>
      <c r="C11" s="68"/>
      <c r="D11" s="271"/>
      <c r="E11" s="52"/>
      <c r="F11" s="275">
        <f t="shared" si="0"/>
        <v>0</v>
      </c>
    </row>
    <row r="12" spans="1:6" ht="14.25" customHeight="1">
      <c r="A12" s="38"/>
      <c r="B12" s="64"/>
      <c r="C12" s="68"/>
      <c r="D12" s="271"/>
      <c r="E12" s="52"/>
      <c r="F12" s="275">
        <f t="shared" si="0"/>
        <v>0</v>
      </c>
    </row>
    <row r="13" spans="1:6" ht="14.25" customHeight="1">
      <c r="A13" s="47"/>
      <c r="B13" s="65"/>
      <c r="C13" s="69"/>
      <c r="D13" s="271"/>
      <c r="E13" s="53"/>
      <c r="F13" s="275">
        <f t="shared" si="0"/>
        <v>0</v>
      </c>
    </row>
    <row r="14" spans="1:6" ht="14.25" customHeight="1">
      <c r="A14" s="47"/>
      <c r="B14" s="65"/>
      <c r="C14" s="69"/>
      <c r="D14" s="271"/>
      <c r="E14" s="53"/>
      <c r="F14" s="275">
        <f t="shared" si="0"/>
        <v>0</v>
      </c>
    </row>
    <row r="15" spans="1:6" ht="14.25" customHeight="1">
      <c r="A15" s="47"/>
      <c r="B15" s="65"/>
      <c r="C15" s="69"/>
      <c r="D15" s="272"/>
      <c r="E15" s="53"/>
      <c r="F15" s="275">
        <f t="shared" si="0"/>
        <v>0</v>
      </c>
    </row>
    <row r="16" spans="1:6" s="22" customFormat="1" ht="3" customHeight="1">
      <c r="A16" s="46"/>
      <c r="B16" s="62"/>
      <c r="C16" s="67"/>
      <c r="D16" s="49"/>
      <c r="E16" s="51"/>
      <c r="F16" s="54"/>
    </row>
    <row r="17" spans="1:6" s="22" customFormat="1" ht="33" customHeight="1">
      <c r="A17" s="41" t="s">
        <v>32</v>
      </c>
      <c r="B17" s="66" t="s">
        <v>35</v>
      </c>
      <c r="C17" s="56" t="s">
        <v>34</v>
      </c>
      <c r="D17" s="57" t="s">
        <v>27</v>
      </c>
      <c r="E17" s="33" t="s">
        <v>140</v>
      </c>
      <c r="F17" s="34" t="s">
        <v>134</v>
      </c>
    </row>
    <row r="18" spans="1:6" s="22" customFormat="1" ht="14.25" customHeight="1">
      <c r="A18" s="46"/>
      <c r="B18" s="62"/>
      <c r="C18" s="67"/>
      <c r="D18" s="49"/>
      <c r="E18" s="51"/>
      <c r="F18" s="54"/>
    </row>
    <row r="19" spans="1:6" ht="18" customHeight="1">
      <c r="A19" s="58"/>
      <c r="B19" s="73"/>
      <c r="C19" s="72"/>
      <c r="D19" s="270"/>
      <c r="E19" s="59"/>
      <c r="F19" s="274">
        <f aca="true" t="shared" si="1" ref="F19:F24">D19*E19</f>
        <v>0</v>
      </c>
    </row>
    <row r="20" spans="1:6" ht="14.25" customHeight="1">
      <c r="A20" s="38"/>
      <c r="B20" s="70"/>
      <c r="C20" s="68"/>
      <c r="D20" s="271"/>
      <c r="E20" s="52"/>
      <c r="F20" s="275">
        <f t="shared" si="1"/>
        <v>0</v>
      </c>
    </row>
    <row r="21" spans="1:6" ht="14.25" customHeight="1">
      <c r="A21" s="38"/>
      <c r="B21" s="70"/>
      <c r="C21" s="68"/>
      <c r="D21" s="271"/>
      <c r="E21" s="52"/>
      <c r="F21" s="275">
        <f t="shared" si="1"/>
        <v>0</v>
      </c>
    </row>
    <row r="22" spans="1:6" ht="14.25" customHeight="1">
      <c r="A22" s="38"/>
      <c r="B22" s="70"/>
      <c r="C22" s="68"/>
      <c r="D22" s="271"/>
      <c r="E22" s="52"/>
      <c r="F22" s="275">
        <f t="shared" si="1"/>
        <v>0</v>
      </c>
    </row>
    <row r="23" spans="1:6" ht="14.25" customHeight="1">
      <c r="A23" s="38"/>
      <c r="B23" s="70"/>
      <c r="C23" s="68"/>
      <c r="D23" s="271"/>
      <c r="E23" s="52"/>
      <c r="F23" s="275">
        <f t="shared" si="1"/>
        <v>0</v>
      </c>
    </row>
    <row r="24" spans="1:6" ht="14.25" customHeight="1">
      <c r="A24" s="47"/>
      <c r="B24" s="71"/>
      <c r="C24" s="69"/>
      <c r="D24" s="272"/>
      <c r="E24" s="53"/>
      <c r="F24" s="276">
        <f t="shared" si="1"/>
        <v>0</v>
      </c>
    </row>
    <row r="25" spans="1:6" s="22" customFormat="1" ht="3" customHeight="1">
      <c r="A25" s="46"/>
      <c r="B25" s="62"/>
      <c r="C25" s="67"/>
      <c r="D25" s="49"/>
      <c r="E25" s="51"/>
      <c r="F25" s="54"/>
    </row>
    <row r="26" spans="1:6" s="22" customFormat="1" ht="33" customHeight="1">
      <c r="A26" s="41" t="s">
        <v>33</v>
      </c>
      <c r="B26" s="137" t="s">
        <v>62</v>
      </c>
      <c r="C26" s="138"/>
      <c r="D26" s="57" t="s">
        <v>27</v>
      </c>
      <c r="E26" s="33" t="s">
        <v>140</v>
      </c>
      <c r="F26" s="34" t="s">
        <v>134</v>
      </c>
    </row>
    <row r="27" spans="1:6" s="22" customFormat="1" ht="14.25" customHeight="1">
      <c r="A27" s="46"/>
      <c r="B27" s="62"/>
      <c r="C27" s="152"/>
      <c r="D27" s="49"/>
      <c r="E27" s="51"/>
      <c r="F27" s="54"/>
    </row>
    <row r="28" spans="1:6" ht="16.5" customHeight="1">
      <c r="A28" s="58"/>
      <c r="B28" s="153"/>
      <c r="C28" s="154"/>
      <c r="D28" s="270"/>
      <c r="E28" s="59"/>
      <c r="F28" s="274">
        <f aca="true" t="shared" si="2" ref="F28:F34">D28*E28</f>
        <v>0</v>
      </c>
    </row>
    <row r="29" spans="1:6" ht="14.25" customHeight="1">
      <c r="A29" s="38"/>
      <c r="B29" s="155"/>
      <c r="C29" s="156"/>
      <c r="D29" s="271"/>
      <c r="E29" s="52"/>
      <c r="F29" s="275">
        <f t="shared" si="2"/>
        <v>0</v>
      </c>
    </row>
    <row r="30" spans="1:6" ht="14.25" customHeight="1">
      <c r="A30" s="38"/>
      <c r="B30" s="155"/>
      <c r="C30" s="156"/>
      <c r="D30" s="271"/>
      <c r="E30" s="52"/>
      <c r="F30" s="275">
        <f t="shared" si="2"/>
        <v>0</v>
      </c>
    </row>
    <row r="31" spans="1:6" ht="14.25" customHeight="1">
      <c r="A31" s="38"/>
      <c r="B31" s="155"/>
      <c r="C31" s="156"/>
      <c r="D31" s="271"/>
      <c r="E31" s="52"/>
      <c r="F31" s="275">
        <f t="shared" si="2"/>
        <v>0</v>
      </c>
    </row>
    <row r="32" spans="1:6" ht="14.25" customHeight="1">
      <c r="A32" s="38"/>
      <c r="B32" s="155"/>
      <c r="C32" s="156"/>
      <c r="D32" s="271"/>
      <c r="E32" s="52"/>
      <c r="F32" s="275">
        <f t="shared" si="2"/>
        <v>0</v>
      </c>
    </row>
    <row r="33" spans="1:6" ht="14.25" customHeight="1">
      <c r="A33" s="38"/>
      <c r="B33" s="155"/>
      <c r="C33" s="156"/>
      <c r="D33" s="271"/>
      <c r="E33" s="52"/>
      <c r="F33" s="275">
        <f t="shared" si="2"/>
        <v>0</v>
      </c>
    </row>
    <row r="34" spans="1:6" ht="14.25" customHeight="1">
      <c r="A34" s="47"/>
      <c r="B34" s="157"/>
      <c r="C34" s="158"/>
      <c r="D34" s="272"/>
      <c r="E34" s="53"/>
      <c r="F34" s="276">
        <f t="shared" si="2"/>
        <v>0</v>
      </c>
    </row>
    <row r="35" spans="1:6" s="22" customFormat="1" ht="3" customHeight="1">
      <c r="A35" s="46"/>
      <c r="B35" s="62"/>
      <c r="C35" s="152"/>
      <c r="D35" s="49"/>
      <c r="E35" s="51"/>
      <c r="F35" s="54"/>
    </row>
    <row r="36" spans="1:6" s="22" customFormat="1" ht="18" customHeight="1" thickBot="1">
      <c r="A36" s="48" t="s">
        <v>30</v>
      </c>
      <c r="B36" s="78"/>
      <c r="C36" s="88"/>
      <c r="D36" s="50">
        <f>SUM(D8:D35)</f>
        <v>0</v>
      </c>
      <c r="E36" s="79"/>
      <c r="F36" s="55">
        <f>SUM(F8:F35)</f>
        <v>0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Supporting Schedule 2: Employee Benefits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1.140625" style="19" customWidth="1"/>
    <col min="2" max="2" width="18.140625" style="19" customWidth="1"/>
    <col min="3" max="3" width="11.140625" style="19" customWidth="1"/>
    <col min="4" max="4" width="12.57421875" style="19" customWidth="1"/>
    <col min="5" max="5" width="14.421875" style="19" customWidth="1"/>
    <col min="6" max="6" width="11.57421875" style="19" customWidth="1"/>
    <col min="7" max="7" width="16.8515625" style="19" customWidth="1"/>
    <col min="8" max="16384" width="9.140625" style="19" customWidth="1"/>
  </cols>
  <sheetData>
    <row r="1" spans="1:8" s="4" customFormat="1" ht="24" customHeight="1">
      <c r="A1" s="260" t="str">
        <f>'Expense Summary'!A1</f>
        <v>Agency Name:</v>
      </c>
      <c r="B1" s="261"/>
      <c r="C1" s="260" t="s">
        <v>96</v>
      </c>
      <c r="D1" s="262"/>
      <c r="E1" s="263"/>
      <c r="F1" s="281"/>
      <c r="G1" s="279"/>
      <c r="H1" s="32"/>
    </row>
    <row r="2" spans="1:8" ht="18" customHeight="1">
      <c r="A2" s="3"/>
      <c r="B2" s="18"/>
      <c r="C2" s="18"/>
      <c r="D2" s="18"/>
      <c r="E2" s="18"/>
      <c r="F2" s="35"/>
      <c r="G2" s="18"/>
      <c r="H2" s="18"/>
    </row>
    <row r="3" spans="1:8" ht="18" customHeight="1">
      <c r="A3" s="208" t="s">
        <v>86</v>
      </c>
      <c r="B3" s="18"/>
      <c r="C3" s="18"/>
      <c r="D3" s="18"/>
      <c r="E3" s="18"/>
      <c r="F3" s="35"/>
      <c r="G3" s="18"/>
      <c r="H3" s="18"/>
    </row>
    <row r="4" spans="1:8" ht="18" customHeight="1">
      <c r="A4" s="208" t="s">
        <v>88</v>
      </c>
      <c r="B4" s="18"/>
      <c r="C4" s="18"/>
      <c r="D4" s="18"/>
      <c r="E4" s="18"/>
      <c r="F4" s="35"/>
      <c r="G4" s="18"/>
      <c r="H4" s="18"/>
    </row>
    <row r="5" spans="1:8" ht="18" customHeight="1">
      <c r="A5" s="280" t="s">
        <v>144</v>
      </c>
      <c r="B5" s="18"/>
      <c r="C5" s="18"/>
      <c r="D5" s="18"/>
      <c r="E5" s="18"/>
      <c r="F5" s="35"/>
      <c r="G5" s="18"/>
      <c r="H5" s="18"/>
    </row>
    <row r="6" spans="1:8" ht="18" customHeight="1">
      <c r="A6" s="206" t="s">
        <v>89</v>
      </c>
      <c r="B6" s="18"/>
      <c r="C6" s="18"/>
      <c r="D6" s="18"/>
      <c r="E6" s="18"/>
      <c r="F6" s="35"/>
      <c r="G6" s="18"/>
      <c r="H6" s="18"/>
    </row>
    <row r="7" spans="1:8" ht="18" customHeight="1">
      <c r="A7" s="207" t="s">
        <v>90</v>
      </c>
      <c r="B7" s="18"/>
      <c r="C7" s="18"/>
      <c r="D7" s="18"/>
      <c r="E7" s="18"/>
      <c r="F7" s="35"/>
      <c r="G7" s="18"/>
      <c r="H7" s="18"/>
    </row>
    <row r="8" spans="1:8" ht="18" customHeight="1">
      <c r="A8" s="208" t="s">
        <v>91</v>
      </c>
      <c r="B8" s="18"/>
      <c r="C8" s="18"/>
      <c r="D8" s="18"/>
      <c r="E8" s="18"/>
      <c r="F8" s="35"/>
      <c r="G8" s="18"/>
      <c r="H8" s="18"/>
    </row>
    <row r="9" spans="1:8" ht="18" customHeight="1" thickBot="1">
      <c r="A9" s="209" t="s">
        <v>87</v>
      </c>
      <c r="B9" s="18"/>
      <c r="C9" s="18"/>
      <c r="D9" s="18"/>
      <c r="E9" s="18"/>
      <c r="F9" s="35"/>
      <c r="G9" s="18"/>
      <c r="H9" s="18"/>
    </row>
    <row r="10" spans="1:10" s="4" customFormat="1" ht="18" customHeight="1">
      <c r="A10" s="85"/>
      <c r="B10" s="83"/>
      <c r="C10" s="36" t="s">
        <v>22</v>
      </c>
      <c r="D10" s="36"/>
      <c r="E10" s="40"/>
      <c r="F10" s="36" t="s">
        <v>139</v>
      </c>
      <c r="G10" s="37"/>
      <c r="H10" s="14"/>
      <c r="I10" s="32"/>
      <c r="J10" s="32"/>
    </row>
    <row r="11" spans="1:7" s="22" customFormat="1" ht="33" customHeight="1">
      <c r="A11" s="86" t="s">
        <v>36</v>
      </c>
      <c r="B11" s="84" t="s">
        <v>39</v>
      </c>
      <c r="C11" s="74" t="s">
        <v>37</v>
      </c>
      <c r="D11" s="75" t="s">
        <v>26</v>
      </c>
      <c r="E11" s="43" t="s">
        <v>27</v>
      </c>
      <c r="F11" s="44" t="s">
        <v>145</v>
      </c>
      <c r="G11" s="45" t="s">
        <v>134</v>
      </c>
    </row>
    <row r="12" spans="1:7" s="22" customFormat="1" ht="3" customHeight="1">
      <c r="A12" s="148"/>
      <c r="B12" s="160"/>
      <c r="C12" s="159"/>
      <c r="D12" s="76"/>
      <c r="E12" s="49"/>
      <c r="F12" s="51"/>
      <c r="G12" s="54"/>
    </row>
    <row r="13" spans="1:7" ht="18" customHeight="1">
      <c r="A13" s="80"/>
      <c r="B13" s="161"/>
      <c r="C13" s="132"/>
      <c r="D13" s="87"/>
      <c r="E13" s="270">
        <f>IF(D13&gt;0,ROUND(C13*D13,2),"")</f>
      </c>
      <c r="F13" s="95"/>
      <c r="G13" s="282">
        <f>IF(F13&gt;0,ROUND(E13*F13,2),"")</f>
      </c>
    </row>
    <row r="14" spans="1:7" ht="14.25" customHeight="1">
      <c r="A14" s="77"/>
      <c r="B14" s="162"/>
      <c r="C14" s="133"/>
      <c r="D14" s="23"/>
      <c r="E14" s="271">
        <f aca="true" t="shared" si="0" ref="E14:E38">IF(D14&gt;0,ROUND(C14*D14,2),"")</f>
      </c>
      <c r="F14" s="96"/>
      <c r="G14" s="283">
        <f aca="true" t="shared" si="1" ref="G14:G38">IF(F14&gt;0,ROUND(E14*F14,2),"")</f>
      </c>
    </row>
    <row r="15" spans="1:7" ht="14.25" customHeight="1">
      <c r="A15" s="77"/>
      <c r="B15" s="162"/>
      <c r="C15" s="133"/>
      <c r="D15" s="23"/>
      <c r="E15" s="271">
        <f t="shared" si="0"/>
      </c>
      <c r="F15" s="96"/>
      <c r="G15" s="283">
        <f t="shared" si="1"/>
      </c>
    </row>
    <row r="16" spans="1:7" ht="14.25" customHeight="1">
      <c r="A16" s="77"/>
      <c r="B16" s="162"/>
      <c r="C16" s="133"/>
      <c r="D16" s="23"/>
      <c r="E16" s="271">
        <f t="shared" si="0"/>
      </c>
      <c r="F16" s="96"/>
      <c r="G16" s="283">
        <f t="shared" si="1"/>
      </c>
    </row>
    <row r="17" spans="1:7" ht="14.25" customHeight="1">
      <c r="A17" s="77"/>
      <c r="B17" s="162"/>
      <c r="C17" s="133"/>
      <c r="D17" s="23"/>
      <c r="E17" s="271">
        <f t="shared" si="0"/>
      </c>
      <c r="F17" s="96"/>
      <c r="G17" s="283">
        <f t="shared" si="1"/>
      </c>
    </row>
    <row r="18" spans="1:7" ht="14.25" customHeight="1">
      <c r="A18" s="77"/>
      <c r="B18" s="162"/>
      <c r="C18" s="133"/>
      <c r="D18" s="23"/>
      <c r="E18" s="271">
        <f aca="true" t="shared" si="2" ref="E18:E23">IF(D18&gt;0,ROUND(C18*D18,2),"")</f>
      </c>
      <c r="F18" s="96"/>
      <c r="G18" s="283">
        <f aca="true" t="shared" si="3" ref="G18:G23">IF(F18&gt;0,ROUND(E18*F18,2),"")</f>
      </c>
    </row>
    <row r="19" spans="1:7" ht="14.25" customHeight="1">
      <c r="A19" s="77"/>
      <c r="B19" s="162"/>
      <c r="C19" s="133"/>
      <c r="D19" s="23"/>
      <c r="E19" s="271">
        <f t="shared" si="2"/>
      </c>
      <c r="F19" s="96"/>
      <c r="G19" s="283">
        <f t="shared" si="3"/>
      </c>
    </row>
    <row r="20" spans="1:7" ht="14.25" customHeight="1">
      <c r="A20" s="77"/>
      <c r="B20" s="162"/>
      <c r="C20" s="133"/>
      <c r="D20" s="23"/>
      <c r="E20" s="271">
        <f t="shared" si="2"/>
      </c>
      <c r="F20" s="96"/>
      <c r="G20" s="283">
        <f t="shared" si="3"/>
      </c>
    </row>
    <row r="21" spans="1:7" ht="14.25" customHeight="1">
      <c r="A21" s="77"/>
      <c r="B21" s="162"/>
      <c r="C21" s="133"/>
      <c r="D21" s="23"/>
      <c r="E21" s="271">
        <f t="shared" si="2"/>
      </c>
      <c r="F21" s="96"/>
      <c r="G21" s="283">
        <f t="shared" si="3"/>
      </c>
    </row>
    <row r="22" spans="1:7" ht="14.25" customHeight="1">
      <c r="A22" s="77"/>
      <c r="B22" s="162"/>
      <c r="C22" s="133"/>
      <c r="D22" s="23"/>
      <c r="E22" s="271">
        <f t="shared" si="2"/>
      </c>
      <c r="F22" s="96"/>
      <c r="G22" s="283">
        <f t="shared" si="3"/>
      </c>
    </row>
    <row r="23" spans="1:7" ht="14.25" customHeight="1">
      <c r="A23" s="77"/>
      <c r="B23" s="162"/>
      <c r="C23" s="133"/>
      <c r="D23" s="23"/>
      <c r="E23" s="271">
        <f t="shared" si="2"/>
      </c>
      <c r="F23" s="96"/>
      <c r="G23" s="283">
        <f t="shared" si="3"/>
      </c>
    </row>
    <row r="24" spans="1:7" ht="14.25" customHeight="1">
      <c r="A24" s="77"/>
      <c r="B24" s="162"/>
      <c r="C24" s="133"/>
      <c r="D24" s="23"/>
      <c r="E24" s="271">
        <f t="shared" si="0"/>
      </c>
      <c r="F24" s="96"/>
      <c r="G24" s="283">
        <f t="shared" si="1"/>
      </c>
    </row>
    <row r="25" spans="1:7" ht="14.25" customHeight="1">
      <c r="A25" s="77"/>
      <c r="B25" s="162"/>
      <c r="C25" s="133"/>
      <c r="D25" s="23"/>
      <c r="E25" s="271">
        <f t="shared" si="0"/>
      </c>
      <c r="F25" s="96"/>
      <c r="G25" s="283">
        <f t="shared" si="1"/>
      </c>
    </row>
    <row r="26" spans="1:7" ht="14.25" customHeight="1">
      <c r="A26" s="77"/>
      <c r="B26" s="162"/>
      <c r="C26" s="133"/>
      <c r="D26" s="23"/>
      <c r="E26" s="271">
        <f t="shared" si="0"/>
      </c>
      <c r="F26" s="96"/>
      <c r="G26" s="283">
        <f t="shared" si="1"/>
      </c>
    </row>
    <row r="27" spans="1:7" ht="14.25" customHeight="1">
      <c r="A27" s="77"/>
      <c r="B27" s="162"/>
      <c r="C27" s="133"/>
      <c r="D27" s="23"/>
      <c r="E27" s="271">
        <f t="shared" si="0"/>
      </c>
      <c r="F27" s="96"/>
      <c r="G27" s="283">
        <f t="shared" si="1"/>
      </c>
    </row>
    <row r="28" spans="1:7" ht="14.25" customHeight="1">
      <c r="A28" s="77"/>
      <c r="B28" s="162"/>
      <c r="C28" s="133"/>
      <c r="D28" s="23"/>
      <c r="E28" s="271">
        <f>IF(D28&gt;0,ROUND(C28*D28,2),"")</f>
      </c>
      <c r="F28" s="96"/>
      <c r="G28" s="283">
        <f>IF(F28&gt;0,ROUND(E28*F28,2),"")</f>
      </c>
    </row>
    <row r="29" spans="1:7" ht="14.25" customHeight="1">
      <c r="A29" s="77"/>
      <c r="B29" s="162"/>
      <c r="C29" s="133"/>
      <c r="D29" s="23"/>
      <c r="E29" s="271">
        <f>IF(D29&gt;0,ROUND(C29*D29,2),"")</f>
      </c>
      <c r="F29" s="96"/>
      <c r="G29" s="283">
        <f>IF(F29&gt;0,ROUND(E29*F29,2),"")</f>
      </c>
    </row>
    <row r="30" spans="1:7" ht="14.25" customHeight="1">
      <c r="A30" s="77"/>
      <c r="B30" s="162"/>
      <c r="C30" s="133"/>
      <c r="D30" s="23"/>
      <c r="E30" s="271">
        <f t="shared" si="0"/>
      </c>
      <c r="F30" s="96"/>
      <c r="G30" s="283">
        <f t="shared" si="1"/>
      </c>
    </row>
    <row r="31" spans="1:7" ht="14.25" customHeight="1">
      <c r="A31" s="77"/>
      <c r="B31" s="162"/>
      <c r="C31" s="133"/>
      <c r="D31" s="23"/>
      <c r="E31" s="271">
        <f t="shared" si="0"/>
      </c>
      <c r="F31" s="96"/>
      <c r="G31" s="283">
        <f t="shared" si="1"/>
      </c>
    </row>
    <row r="32" spans="1:7" ht="14.25" customHeight="1">
      <c r="A32" s="77"/>
      <c r="B32" s="162"/>
      <c r="C32" s="133"/>
      <c r="D32" s="23"/>
      <c r="E32" s="271">
        <f t="shared" si="0"/>
      </c>
      <c r="F32" s="96"/>
      <c r="G32" s="283">
        <f t="shared" si="1"/>
      </c>
    </row>
    <row r="33" spans="1:7" ht="14.25" customHeight="1">
      <c r="A33" s="77"/>
      <c r="B33" s="162"/>
      <c r="C33" s="133"/>
      <c r="D33" s="23"/>
      <c r="E33" s="271">
        <f t="shared" si="0"/>
      </c>
      <c r="F33" s="96"/>
      <c r="G33" s="283">
        <f t="shared" si="1"/>
      </c>
    </row>
    <row r="34" spans="1:7" ht="14.25" customHeight="1">
      <c r="A34" s="77"/>
      <c r="B34" s="162"/>
      <c r="C34" s="133"/>
      <c r="D34" s="23"/>
      <c r="E34" s="271">
        <f t="shared" si="0"/>
      </c>
      <c r="F34" s="96"/>
      <c r="G34" s="283">
        <f t="shared" si="1"/>
      </c>
    </row>
    <row r="35" spans="1:7" ht="14.25" customHeight="1">
      <c r="A35" s="77"/>
      <c r="B35" s="162"/>
      <c r="C35" s="133"/>
      <c r="D35" s="23"/>
      <c r="E35" s="271">
        <f t="shared" si="0"/>
      </c>
      <c r="F35" s="96"/>
      <c r="G35" s="283">
        <f t="shared" si="1"/>
      </c>
    </row>
    <row r="36" spans="1:7" ht="14.25" customHeight="1">
      <c r="A36" s="77"/>
      <c r="B36" s="162"/>
      <c r="C36" s="133"/>
      <c r="D36" s="23"/>
      <c r="E36" s="271">
        <f t="shared" si="0"/>
      </c>
      <c r="F36" s="96"/>
      <c r="G36" s="283">
        <f t="shared" si="1"/>
      </c>
    </row>
    <row r="37" spans="1:7" ht="14.25" customHeight="1">
      <c r="A37" s="77"/>
      <c r="B37" s="162"/>
      <c r="C37" s="133"/>
      <c r="D37" s="23"/>
      <c r="E37" s="271">
        <f t="shared" si="0"/>
      </c>
      <c r="F37" s="96"/>
      <c r="G37" s="283">
        <f t="shared" si="1"/>
      </c>
    </row>
    <row r="38" spans="1:7" ht="14.25" customHeight="1">
      <c r="A38" s="81"/>
      <c r="B38" s="163"/>
      <c r="C38" s="134"/>
      <c r="D38" s="29"/>
      <c r="E38" s="272">
        <f t="shared" si="0"/>
      </c>
      <c r="F38" s="97"/>
      <c r="G38" s="284">
        <f t="shared" si="1"/>
      </c>
    </row>
    <row r="39" spans="1:7" s="22" customFormat="1" ht="3" customHeight="1">
      <c r="A39" s="148"/>
      <c r="B39" s="160"/>
      <c r="C39" s="159"/>
      <c r="D39" s="76"/>
      <c r="E39" s="49"/>
      <c r="F39" s="51"/>
      <c r="G39" s="54"/>
    </row>
    <row r="40" spans="1:7" s="22" customFormat="1" ht="18" customHeight="1" thickBot="1">
      <c r="A40" s="82" t="s">
        <v>38</v>
      </c>
      <c r="B40" s="164"/>
      <c r="C40" s="135"/>
      <c r="D40" s="88"/>
      <c r="E40" s="285">
        <f>SUM(E12:E39)</f>
        <v>0</v>
      </c>
      <c r="F40" s="98"/>
      <c r="G40" s="286">
        <f>SUM(G12:G39)</f>
        <v>0</v>
      </c>
    </row>
  </sheetData>
  <sheetProtection/>
  <printOptions horizontalCentered="1"/>
  <pageMargins left="0.25" right="0.25" top="1" bottom="0.75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Supporting Schedule 3: Partners and Contractors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2.7109375" style="19" customWidth="1"/>
    <col min="2" max="2" width="10.7109375" style="19" customWidth="1"/>
    <col min="3" max="3" width="12.7109375" style="19" customWidth="1"/>
    <col min="4" max="4" width="14.7109375" style="19" customWidth="1"/>
    <col min="5" max="5" width="13.00390625" style="19" customWidth="1"/>
    <col min="6" max="6" width="14.7109375" style="19" customWidth="1"/>
    <col min="7" max="16384" width="9.140625" style="19" customWidth="1"/>
  </cols>
  <sheetData>
    <row r="1" spans="1:6" s="136" customFormat="1" ht="24" customHeight="1">
      <c r="A1" s="260" t="str">
        <f>'Expense Summary'!A1</f>
        <v>Agency Name:</v>
      </c>
      <c r="B1" s="261"/>
      <c r="C1" s="260" t="s">
        <v>96</v>
      </c>
      <c r="D1" s="262"/>
      <c r="E1" s="263"/>
      <c r="F1" s="287"/>
    </row>
    <row r="2" spans="1:6" ht="18" customHeight="1">
      <c r="A2" s="3"/>
      <c r="B2" s="18"/>
      <c r="C2" s="35"/>
      <c r="D2" s="35"/>
      <c r="E2" s="18"/>
      <c r="F2" s="18"/>
    </row>
    <row r="3" spans="1:6" ht="18" customHeight="1">
      <c r="A3" s="202" t="s">
        <v>146</v>
      </c>
      <c r="B3" s="18"/>
      <c r="C3" s="35"/>
      <c r="D3" s="35"/>
      <c r="E3" s="18"/>
      <c r="F3" s="18"/>
    </row>
    <row r="4" spans="1:6" ht="18" customHeight="1">
      <c r="A4" s="301" t="s">
        <v>132</v>
      </c>
      <c r="B4" s="18"/>
      <c r="C4" s="35"/>
      <c r="D4" s="35"/>
      <c r="E4" s="18"/>
      <c r="F4" s="18"/>
    </row>
    <row r="5" spans="1:6" ht="18" customHeight="1" thickBot="1">
      <c r="A5" s="3"/>
      <c r="B5" s="18"/>
      <c r="C5" s="35"/>
      <c r="D5" s="35"/>
      <c r="E5" s="18"/>
      <c r="F5" s="18"/>
    </row>
    <row r="6" spans="1:9" s="4" customFormat="1" ht="18" customHeight="1">
      <c r="A6" s="170"/>
      <c r="B6" s="36" t="s">
        <v>22</v>
      </c>
      <c r="C6" s="36"/>
      <c r="D6" s="40"/>
      <c r="E6" s="36" t="s">
        <v>139</v>
      </c>
      <c r="F6" s="37"/>
      <c r="G6" s="14"/>
      <c r="H6" s="32"/>
      <c r="I6" s="32"/>
    </row>
    <row r="7" spans="1:6" s="22" customFormat="1" ht="33" customHeight="1">
      <c r="A7" s="171" t="s">
        <v>42</v>
      </c>
      <c r="B7" s="74" t="s">
        <v>59</v>
      </c>
      <c r="C7" s="75" t="s">
        <v>60</v>
      </c>
      <c r="D7" s="43" t="s">
        <v>27</v>
      </c>
      <c r="E7" s="44" t="s">
        <v>140</v>
      </c>
      <c r="F7" s="45" t="s">
        <v>134</v>
      </c>
    </row>
    <row r="8" spans="1:6" s="22" customFormat="1" ht="3" customHeight="1">
      <c r="A8" s="172"/>
      <c r="B8" s="180"/>
      <c r="C8" s="76"/>
      <c r="D8" s="49"/>
      <c r="E8" s="51"/>
      <c r="F8" s="54"/>
    </row>
    <row r="9" spans="1:6" ht="18" customHeight="1">
      <c r="A9" s="173" t="s">
        <v>43</v>
      </c>
      <c r="B9" s="90"/>
      <c r="C9" s="87"/>
      <c r="D9" s="270">
        <f>IF(C9&gt;0,ROUND(B9*C9,2),"")</f>
      </c>
      <c r="E9" s="95"/>
      <c r="F9" s="282">
        <f>IF(E9&gt;0,ROUND(D9*E9,2),"")</f>
      </c>
    </row>
    <row r="10" spans="1:6" ht="14.25" customHeight="1">
      <c r="A10" s="174" t="s">
        <v>97</v>
      </c>
      <c r="B10" s="92"/>
      <c r="C10" s="23"/>
      <c r="D10" s="271">
        <f>IF(C10&gt;0,ROUND(B10*C10,2),"")</f>
      </c>
      <c r="E10" s="95"/>
      <c r="F10" s="283">
        <f>IF(E10&gt;0,ROUND(D10*E10,2),"")</f>
      </c>
    </row>
    <row r="11" spans="1:6" ht="14.25" customHeight="1">
      <c r="A11" s="174" t="s">
        <v>4</v>
      </c>
      <c r="B11" s="92"/>
      <c r="C11" s="23"/>
      <c r="D11" s="271"/>
      <c r="E11" s="96"/>
      <c r="F11" s="283"/>
    </row>
    <row r="12" spans="1:6" ht="14.25" customHeight="1">
      <c r="A12" s="175" t="s">
        <v>44</v>
      </c>
      <c r="B12" s="92"/>
      <c r="C12" s="23"/>
      <c r="D12" s="271">
        <f>IF(C12&gt;0,ROUND(B12*C12,2),"")</f>
      </c>
      <c r="E12" s="95"/>
      <c r="F12" s="283">
        <f aca="true" t="shared" si="0" ref="F12:F22">IF(E12&gt;0,ROUND(D12*E12,2),"")</f>
      </c>
    </row>
    <row r="13" spans="1:6" ht="14.25" customHeight="1">
      <c r="A13" s="175" t="s">
        <v>45</v>
      </c>
      <c r="B13" s="92"/>
      <c r="C13" s="23"/>
      <c r="D13" s="271">
        <f>IF(C13&gt;0,ROUND(B13*C13,2),"")</f>
      </c>
      <c r="E13" s="95"/>
      <c r="F13" s="283">
        <f t="shared" si="0"/>
      </c>
    </row>
    <row r="14" spans="1:6" ht="14.25" customHeight="1">
      <c r="A14" s="175" t="s">
        <v>46</v>
      </c>
      <c r="B14" s="92"/>
      <c r="C14" s="23"/>
      <c r="D14" s="271">
        <f>IF(C14&gt;0,ROUND(B14*C14,2),"")</f>
      </c>
      <c r="E14" s="95"/>
      <c r="F14" s="283">
        <f t="shared" si="0"/>
      </c>
    </row>
    <row r="15" spans="1:6" ht="14.25" customHeight="1">
      <c r="A15" s="174" t="s">
        <v>47</v>
      </c>
      <c r="B15" s="92"/>
      <c r="C15" s="23"/>
      <c r="D15" s="271">
        <f aca="true" t="shared" si="1" ref="D15:D22">IF(C15&gt;0,ROUND(B15*C15,2),"")</f>
      </c>
      <c r="E15" s="96"/>
      <c r="F15" s="283">
        <f t="shared" si="0"/>
      </c>
    </row>
    <row r="16" spans="1:6" ht="14.25" customHeight="1">
      <c r="A16" s="175"/>
      <c r="B16" s="92"/>
      <c r="C16" s="23"/>
      <c r="D16" s="271">
        <f t="shared" si="1"/>
      </c>
      <c r="E16" s="96"/>
      <c r="F16" s="283">
        <f t="shared" si="0"/>
      </c>
    </row>
    <row r="17" spans="1:6" ht="14.25" customHeight="1">
      <c r="A17" s="175"/>
      <c r="B17" s="92"/>
      <c r="C17" s="23"/>
      <c r="D17" s="271">
        <f t="shared" si="1"/>
      </c>
      <c r="E17" s="96"/>
      <c r="F17" s="283">
        <f t="shared" si="0"/>
      </c>
    </row>
    <row r="18" spans="1:6" ht="14.25" customHeight="1">
      <c r="A18" s="175"/>
      <c r="B18" s="92"/>
      <c r="C18" s="23"/>
      <c r="D18" s="271">
        <f t="shared" si="1"/>
      </c>
      <c r="E18" s="96"/>
      <c r="F18" s="283">
        <f t="shared" si="0"/>
      </c>
    </row>
    <row r="19" spans="1:6" ht="14.25" customHeight="1">
      <c r="A19" s="175"/>
      <c r="B19" s="92"/>
      <c r="C19" s="23"/>
      <c r="D19" s="271">
        <f t="shared" si="1"/>
      </c>
      <c r="E19" s="96"/>
      <c r="F19" s="283">
        <f t="shared" si="0"/>
      </c>
    </row>
    <row r="20" spans="1:6" ht="14.25" customHeight="1">
      <c r="A20" s="175"/>
      <c r="B20" s="92"/>
      <c r="C20" s="23"/>
      <c r="D20" s="271">
        <f t="shared" si="1"/>
      </c>
      <c r="E20" s="96"/>
      <c r="F20" s="283">
        <f t="shared" si="0"/>
      </c>
    </row>
    <row r="21" spans="1:6" ht="14.25" customHeight="1">
      <c r="A21" s="175"/>
      <c r="B21" s="92"/>
      <c r="C21" s="23"/>
      <c r="D21" s="271">
        <f t="shared" si="1"/>
      </c>
      <c r="E21" s="96"/>
      <c r="F21" s="283">
        <f t="shared" si="0"/>
      </c>
    </row>
    <row r="22" spans="1:6" ht="14.25" customHeight="1">
      <c r="A22" s="176"/>
      <c r="B22" s="94"/>
      <c r="C22" s="29"/>
      <c r="D22" s="272">
        <f t="shared" si="1"/>
      </c>
      <c r="E22" s="97"/>
      <c r="F22" s="284">
        <f t="shared" si="0"/>
      </c>
    </row>
    <row r="23" spans="1:6" s="22" customFormat="1" ht="3" customHeight="1">
      <c r="A23" s="172"/>
      <c r="B23" s="180"/>
      <c r="C23" s="76"/>
      <c r="D23" s="49"/>
      <c r="E23" s="51"/>
      <c r="F23" s="54"/>
    </row>
    <row r="24" spans="1:6" s="22" customFormat="1" ht="33" customHeight="1">
      <c r="A24" s="177" t="s">
        <v>61</v>
      </c>
      <c r="B24" s="166" t="s">
        <v>62</v>
      </c>
      <c r="C24" s="138"/>
      <c r="D24" s="57" t="s">
        <v>27</v>
      </c>
      <c r="E24" s="33" t="s">
        <v>140</v>
      </c>
      <c r="F24" s="34" t="s">
        <v>134</v>
      </c>
    </row>
    <row r="25" spans="1:6" s="22" customFormat="1" ht="3" customHeight="1">
      <c r="A25" s="172"/>
      <c r="B25" s="182"/>
      <c r="C25" s="181"/>
      <c r="D25" s="49"/>
      <c r="E25" s="51"/>
      <c r="F25" s="54"/>
    </row>
    <row r="26" spans="1:6" ht="14.25" customHeight="1">
      <c r="A26" s="173"/>
      <c r="B26" s="167"/>
      <c r="C26" s="139"/>
      <c r="D26" s="142"/>
      <c r="E26" s="95"/>
      <c r="F26" s="282">
        <f>IF(E26&gt;0,ROUND(D26*E26,2),"")</f>
      </c>
    </row>
    <row r="27" spans="1:6" ht="14.25" customHeight="1">
      <c r="A27" s="174"/>
      <c r="B27" s="168"/>
      <c r="C27" s="140"/>
      <c r="D27" s="144"/>
      <c r="E27" s="145"/>
      <c r="F27" s="283">
        <f>IF(E27&gt;0,ROUND(D27*E27,2),"")</f>
      </c>
    </row>
    <row r="28" spans="1:6" ht="14.25" customHeight="1">
      <c r="A28" s="174"/>
      <c r="B28" s="168"/>
      <c r="C28" s="140"/>
      <c r="D28" s="144"/>
      <c r="E28" s="145"/>
      <c r="F28" s="283">
        <f>IF(E28&gt;0,ROUND(D28*E28,2),"")</f>
      </c>
    </row>
    <row r="29" spans="1:6" ht="14.25" customHeight="1">
      <c r="A29" s="178"/>
      <c r="B29" s="169"/>
      <c r="C29" s="141"/>
      <c r="D29" s="146"/>
      <c r="E29" s="147"/>
      <c r="F29" s="284">
        <f>IF(E29&gt;0,ROUND(D29*E29,2),"")</f>
      </c>
    </row>
    <row r="30" spans="1:6" s="22" customFormat="1" ht="3" customHeight="1">
      <c r="A30" s="172"/>
      <c r="B30" s="165"/>
      <c r="C30" s="76"/>
      <c r="D30" s="49"/>
      <c r="E30" s="51"/>
      <c r="F30" s="54"/>
    </row>
    <row r="31" spans="1:6" s="22" customFormat="1" ht="33" customHeight="1">
      <c r="A31" s="177" t="s">
        <v>63</v>
      </c>
      <c r="B31" s="166" t="s">
        <v>62</v>
      </c>
      <c r="C31" s="138"/>
      <c r="D31" s="57" t="s">
        <v>27</v>
      </c>
      <c r="E31" s="33" t="s">
        <v>140</v>
      </c>
      <c r="F31" s="34" t="s">
        <v>134</v>
      </c>
    </row>
    <row r="32" spans="1:6" s="22" customFormat="1" ht="3" customHeight="1">
      <c r="A32" s="172"/>
      <c r="B32" s="182"/>
      <c r="C32" s="181"/>
      <c r="D32" s="49"/>
      <c r="E32" s="51"/>
      <c r="F32" s="54"/>
    </row>
    <row r="33" spans="1:6" ht="14.25" customHeight="1">
      <c r="A33" s="173"/>
      <c r="B33" s="167"/>
      <c r="C33" s="139"/>
      <c r="D33" s="142"/>
      <c r="E33" s="143"/>
      <c r="F33" s="282">
        <f>IF(E33&gt;0,ROUND(D33*E33,2),"")</f>
      </c>
    </row>
    <row r="34" spans="1:6" ht="14.25" customHeight="1">
      <c r="A34" s="174"/>
      <c r="B34" s="168"/>
      <c r="C34" s="140"/>
      <c r="D34" s="144">
        <f>IF(C34&gt;0,ROUND(B34*C34,2),"")</f>
      </c>
      <c r="E34" s="145"/>
      <c r="F34" s="283">
        <f>IF(E34&gt;0,ROUND(D34*E34,2),"")</f>
      </c>
    </row>
    <row r="35" spans="1:6" ht="14.25" customHeight="1">
      <c r="A35" s="174"/>
      <c r="B35" s="168"/>
      <c r="C35" s="140"/>
      <c r="D35" s="144">
        <f>IF(C35&gt;0,ROUND(B35*C35,2),"")</f>
      </c>
      <c r="E35" s="145"/>
      <c r="F35" s="283">
        <f>IF(E35&gt;0,ROUND(D35*E35,2),"")</f>
      </c>
    </row>
    <row r="36" spans="1:6" ht="14.25" customHeight="1">
      <c r="A36" s="178"/>
      <c r="B36" s="169"/>
      <c r="C36" s="141"/>
      <c r="D36" s="146">
        <f>IF(C36&gt;0,ROUND(B36*C36,2),"")</f>
      </c>
      <c r="E36" s="147"/>
      <c r="F36" s="284">
        <f>IF(E36&gt;0,ROUND(D36*E36,2),"")</f>
      </c>
    </row>
    <row r="37" spans="1:6" s="22" customFormat="1" ht="3" customHeight="1">
      <c r="A37" s="172"/>
      <c r="B37" s="182"/>
      <c r="C37" s="181"/>
      <c r="D37" s="49"/>
      <c r="E37" s="51"/>
      <c r="F37" s="54"/>
    </row>
    <row r="38" spans="1:6" s="22" customFormat="1" ht="18" customHeight="1" thickBot="1">
      <c r="A38" s="179" t="s">
        <v>64</v>
      </c>
      <c r="B38" s="183"/>
      <c r="C38" s="88"/>
      <c r="D38" s="285">
        <f>SUM(D8:D37)</f>
        <v>0</v>
      </c>
      <c r="E38" s="98"/>
      <c r="F38" s="286">
        <f>SUM(F8:F37)</f>
        <v>0</v>
      </c>
    </row>
    <row r="39" spans="1:2" ht="14.25">
      <c r="A39" s="99"/>
      <c r="B39" s="99"/>
    </row>
  </sheetData>
  <sheetProtection/>
  <printOptions horizontalCentered="1"/>
  <pageMargins left="0.25" right="0.25" top="1" bottom="0.75" header="0.5" footer="0.5"/>
  <pageSetup fitToHeight="1" fitToWidth="1" horizontalDpi="300" verticalDpi="300" orientation="portrait" r:id="rId1"/>
  <headerFooter alignWithMargins="0">
    <oddHeader>&amp;C&amp;"Arial,Bold"&amp;14Community Development Block Grant Program
&amp;12Project Budget Supporting Schedule 4: Occupancy and Equipment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25.7109375" style="19" customWidth="1"/>
    <col min="2" max="2" width="28.140625" style="19" customWidth="1"/>
    <col min="3" max="3" width="14.7109375" style="19" customWidth="1"/>
    <col min="4" max="4" width="12.7109375" style="19" customWidth="1"/>
    <col min="5" max="5" width="17.140625" style="19" customWidth="1"/>
    <col min="6" max="16384" width="9.140625" style="19" customWidth="1"/>
  </cols>
  <sheetData>
    <row r="1" spans="1:6" s="136" customFormat="1" ht="24" customHeight="1">
      <c r="A1" s="260" t="str">
        <f>'Expense Summary'!A1</f>
        <v>Agency Name:</v>
      </c>
      <c r="B1" s="261"/>
      <c r="C1" s="260" t="s">
        <v>96</v>
      </c>
      <c r="D1" s="262"/>
      <c r="E1" s="263"/>
      <c r="F1" s="31"/>
    </row>
    <row r="2" spans="1:6" ht="18" customHeight="1">
      <c r="A2" s="3"/>
      <c r="B2" s="18"/>
      <c r="C2" s="35"/>
      <c r="D2" s="35"/>
      <c r="E2" s="18"/>
      <c r="F2" s="18"/>
    </row>
    <row r="3" spans="1:6" ht="18" customHeight="1">
      <c r="A3" s="202" t="s">
        <v>92</v>
      </c>
      <c r="B3" s="18"/>
      <c r="C3" s="35"/>
      <c r="D3" s="35"/>
      <c r="E3" s="18"/>
      <c r="F3" s="18"/>
    </row>
    <row r="4" spans="1:6" ht="18" customHeight="1">
      <c r="A4" s="210" t="s">
        <v>93</v>
      </c>
      <c r="B4" s="18"/>
      <c r="C4" s="35"/>
      <c r="D4" s="35"/>
      <c r="E4" s="18"/>
      <c r="F4" s="18"/>
    </row>
    <row r="5" spans="1:6" ht="18" customHeight="1">
      <c r="A5" s="210" t="s">
        <v>94</v>
      </c>
      <c r="B5" s="18"/>
      <c r="C5" s="35"/>
      <c r="D5" s="35"/>
      <c r="E5" s="18"/>
      <c r="F5" s="18"/>
    </row>
    <row r="6" spans="1:6" ht="18" customHeight="1">
      <c r="A6" s="202" t="s">
        <v>95</v>
      </c>
      <c r="B6" s="18"/>
      <c r="C6" s="35"/>
      <c r="D6" s="35"/>
      <c r="E6" s="18"/>
      <c r="F6" s="18"/>
    </row>
    <row r="7" spans="1:6" ht="18" customHeight="1">
      <c r="A7" s="202" t="s">
        <v>147</v>
      </c>
      <c r="B7" s="18"/>
      <c r="C7" s="35"/>
      <c r="D7" s="35"/>
      <c r="E7" s="18"/>
      <c r="F7" s="18"/>
    </row>
    <row r="8" spans="1:6" ht="18" customHeight="1">
      <c r="A8" s="202" t="s">
        <v>131</v>
      </c>
      <c r="B8" s="18"/>
      <c r="C8" s="35"/>
      <c r="D8" s="35"/>
      <c r="E8" s="18"/>
      <c r="F8" s="18"/>
    </row>
    <row r="9" spans="1:6" ht="18" customHeight="1" thickBot="1">
      <c r="A9" s="205"/>
      <c r="B9" s="18"/>
      <c r="C9" s="35"/>
      <c r="D9" s="35"/>
      <c r="E9" s="18"/>
      <c r="F9" s="18"/>
    </row>
    <row r="10" spans="1:8" s="4" customFormat="1" ht="18" customHeight="1">
      <c r="A10" s="170"/>
      <c r="B10" s="36" t="s">
        <v>22</v>
      </c>
      <c r="C10" s="40"/>
      <c r="D10" s="36" t="s">
        <v>148</v>
      </c>
      <c r="E10" s="37"/>
      <c r="F10" s="14"/>
      <c r="G10" s="32"/>
      <c r="H10" s="32"/>
    </row>
    <row r="11" spans="1:5" s="22" customFormat="1" ht="33" customHeight="1">
      <c r="A11" s="171" t="s">
        <v>65</v>
      </c>
      <c r="B11" s="74" t="s">
        <v>62</v>
      </c>
      <c r="C11" s="43" t="s">
        <v>27</v>
      </c>
      <c r="D11" s="44" t="s">
        <v>140</v>
      </c>
      <c r="E11" s="45" t="s">
        <v>134</v>
      </c>
    </row>
    <row r="12" spans="1:5" s="22" customFormat="1" ht="3" customHeight="1">
      <c r="A12" s="172"/>
      <c r="B12" s="165"/>
      <c r="C12" s="49"/>
      <c r="D12" s="51"/>
      <c r="E12" s="54"/>
    </row>
    <row r="13" spans="1:5" ht="18" customHeight="1">
      <c r="A13" s="184" t="s">
        <v>53</v>
      </c>
      <c r="B13" s="149"/>
      <c r="C13" s="190"/>
      <c r="D13" s="95"/>
      <c r="E13" s="282">
        <f>IF(D13&gt;0,ROUND(C13*D13,2),"")</f>
      </c>
    </row>
    <row r="14" spans="1:5" ht="14.25">
      <c r="A14" s="184" t="s">
        <v>50</v>
      </c>
      <c r="B14" s="149"/>
      <c r="C14" s="190"/>
      <c r="D14" s="95"/>
      <c r="E14" s="282">
        <f>IF(D14&gt;0,ROUND(C14*D14,2),"")</f>
      </c>
    </row>
    <row r="15" spans="1:5" ht="14.25">
      <c r="A15" s="185" t="s">
        <v>56</v>
      </c>
      <c r="B15" s="150"/>
      <c r="C15" s="191"/>
      <c r="D15" s="96"/>
      <c r="E15" s="283">
        <f>IF(D15&gt;0,ROUND(C15*D15,2),"")</f>
      </c>
    </row>
    <row r="16" spans="1:5" ht="14.25">
      <c r="A16" s="185" t="s">
        <v>98</v>
      </c>
      <c r="B16" s="150"/>
      <c r="C16" s="191"/>
      <c r="D16" s="96"/>
      <c r="E16" s="283">
        <f>IF(D16&gt;0,ROUND(C16*D16,2),"")</f>
      </c>
    </row>
    <row r="17" spans="1:5" ht="14.25" customHeight="1">
      <c r="A17" s="186" t="s">
        <v>75</v>
      </c>
      <c r="B17" s="151"/>
      <c r="C17" s="192"/>
      <c r="D17" s="97"/>
      <c r="E17" s="284">
        <f>IF(D17&gt;0,ROUND(C17*D17,2),"")</f>
      </c>
    </row>
    <row r="18" spans="1:5" s="22" customFormat="1" ht="3" customHeight="1">
      <c r="A18" s="172"/>
      <c r="B18" s="165"/>
      <c r="C18" s="49"/>
      <c r="D18" s="51"/>
      <c r="E18" s="54"/>
    </row>
    <row r="19" spans="1:5" ht="18" customHeight="1">
      <c r="A19" s="184" t="s">
        <v>2</v>
      </c>
      <c r="B19" s="149"/>
      <c r="C19" s="190"/>
      <c r="D19" s="95"/>
      <c r="E19" s="282"/>
    </row>
    <row r="20" spans="1:5" ht="14.25">
      <c r="A20" s="193" t="s">
        <v>69</v>
      </c>
      <c r="B20" s="150"/>
      <c r="C20" s="191"/>
      <c r="D20" s="96"/>
      <c r="E20" s="283">
        <f aca="true" t="shared" si="0" ref="E20:E26">IF(D20&gt;0,ROUND(C20*D20,2),"")</f>
      </c>
    </row>
    <row r="21" spans="1:5" ht="14.25">
      <c r="A21" s="193" t="s">
        <v>70</v>
      </c>
      <c r="B21" s="150"/>
      <c r="C21" s="191"/>
      <c r="D21" s="96"/>
      <c r="E21" s="283">
        <f t="shared" si="0"/>
      </c>
    </row>
    <row r="22" spans="1:5" ht="14.25">
      <c r="A22" s="193" t="s">
        <v>67</v>
      </c>
      <c r="B22" s="150"/>
      <c r="C22" s="191"/>
      <c r="D22" s="96"/>
      <c r="E22" s="283">
        <f t="shared" si="0"/>
      </c>
    </row>
    <row r="23" spans="1:5" ht="14.25">
      <c r="A23" s="193" t="s">
        <v>68</v>
      </c>
      <c r="B23" s="150"/>
      <c r="C23" s="191"/>
      <c r="D23" s="96"/>
      <c r="E23" s="283">
        <f t="shared" si="0"/>
      </c>
    </row>
    <row r="24" spans="1:5" ht="14.25">
      <c r="A24" s="193" t="s">
        <v>71</v>
      </c>
      <c r="B24" s="150"/>
      <c r="C24" s="191"/>
      <c r="D24" s="96"/>
      <c r="E24" s="283">
        <f t="shared" si="0"/>
      </c>
    </row>
    <row r="25" spans="1:5" ht="14.25">
      <c r="A25" s="193" t="s">
        <v>72</v>
      </c>
      <c r="B25" s="150"/>
      <c r="C25" s="191"/>
      <c r="D25" s="96"/>
      <c r="E25" s="283">
        <f t="shared" si="0"/>
      </c>
    </row>
    <row r="26" spans="1:5" ht="14.25">
      <c r="A26" s="194" t="s">
        <v>73</v>
      </c>
      <c r="B26" s="151"/>
      <c r="C26" s="192"/>
      <c r="D26" s="97"/>
      <c r="E26" s="284">
        <f t="shared" si="0"/>
      </c>
    </row>
    <row r="27" spans="1:5" s="22" customFormat="1" ht="3" customHeight="1">
      <c r="A27" s="172"/>
      <c r="B27" s="165"/>
      <c r="C27" s="49"/>
      <c r="D27" s="51"/>
      <c r="E27" s="54"/>
    </row>
    <row r="28" spans="1:5" ht="18" customHeight="1">
      <c r="A28" s="184" t="s">
        <v>76</v>
      </c>
      <c r="B28" s="149"/>
      <c r="C28" s="190"/>
      <c r="D28" s="95"/>
      <c r="E28" s="282"/>
    </row>
    <row r="29" spans="1:5" ht="14.25">
      <c r="A29" s="193" t="s">
        <v>77</v>
      </c>
      <c r="B29" s="150"/>
      <c r="C29" s="191"/>
      <c r="D29" s="96"/>
      <c r="E29" s="283">
        <f>IF(D29&gt;0,ROUND(C29*D29,2),"")</f>
      </c>
    </row>
    <row r="30" spans="1:5" ht="14.25">
      <c r="A30" s="193" t="s">
        <v>78</v>
      </c>
      <c r="B30" s="150"/>
      <c r="C30" s="191"/>
      <c r="D30" s="96"/>
      <c r="E30" s="283">
        <f>IF(D30&gt;0,ROUND(C30*D30,2),"")</f>
      </c>
    </row>
    <row r="31" spans="1:5" ht="14.25">
      <c r="A31" s="194" t="s">
        <v>79</v>
      </c>
      <c r="B31" s="151"/>
      <c r="C31" s="192"/>
      <c r="D31" s="97"/>
      <c r="E31" s="284">
        <f>IF(D31&gt;0,ROUND(C31*D31,2),"")</f>
      </c>
    </row>
    <row r="32" spans="1:5" s="22" customFormat="1" ht="3" customHeight="1">
      <c r="A32" s="172"/>
      <c r="B32" s="165"/>
      <c r="C32" s="49"/>
      <c r="D32" s="51"/>
      <c r="E32" s="54"/>
    </row>
    <row r="33" spans="1:5" ht="18" customHeight="1">
      <c r="A33" s="184" t="s">
        <v>80</v>
      </c>
      <c r="B33" s="149"/>
      <c r="C33" s="190"/>
      <c r="D33" s="95"/>
      <c r="E33" s="282">
        <f aca="true" t="shared" si="1" ref="E33:E40">IF(D33&gt;0,ROUND(C33*D33,2),"")</f>
      </c>
    </row>
    <row r="34" spans="1:5" ht="14.25">
      <c r="A34" s="195"/>
      <c r="B34" s="149"/>
      <c r="C34" s="190"/>
      <c r="D34" s="95"/>
      <c r="E34" s="282">
        <f t="shared" si="1"/>
      </c>
    </row>
    <row r="35" spans="1:5" ht="14.25">
      <c r="A35" s="195"/>
      <c r="B35" s="149"/>
      <c r="C35" s="190"/>
      <c r="D35" s="95"/>
      <c r="E35" s="282">
        <f t="shared" si="1"/>
      </c>
    </row>
    <row r="36" spans="1:5" ht="14.25">
      <c r="A36" s="195"/>
      <c r="B36" s="149"/>
      <c r="C36" s="190"/>
      <c r="D36" s="95"/>
      <c r="E36" s="282">
        <f t="shared" si="1"/>
      </c>
    </row>
    <row r="37" spans="1:5" ht="14.25">
      <c r="A37" s="195"/>
      <c r="B37" s="149"/>
      <c r="C37" s="190"/>
      <c r="D37" s="95"/>
      <c r="E37" s="282">
        <f t="shared" si="1"/>
      </c>
    </row>
    <row r="38" spans="1:5" ht="14.25">
      <c r="A38" s="195"/>
      <c r="B38" s="149"/>
      <c r="C38" s="190"/>
      <c r="D38" s="95"/>
      <c r="E38" s="282">
        <f t="shared" si="1"/>
      </c>
    </row>
    <row r="39" spans="1:5" ht="14.25">
      <c r="A39" s="193"/>
      <c r="B39" s="150"/>
      <c r="C39" s="191"/>
      <c r="D39" s="96"/>
      <c r="E39" s="283">
        <f t="shared" si="1"/>
      </c>
    </row>
    <row r="40" spans="1:5" ht="14.25">
      <c r="A40" s="194"/>
      <c r="B40" s="151"/>
      <c r="C40" s="192"/>
      <c r="D40" s="97"/>
      <c r="E40" s="284">
        <f t="shared" si="1"/>
      </c>
    </row>
    <row r="41" spans="1:5" s="22" customFormat="1" ht="3" customHeight="1">
      <c r="A41" s="172"/>
      <c r="B41" s="165"/>
      <c r="C41" s="49"/>
      <c r="D41" s="51"/>
      <c r="E41" s="54"/>
    </row>
    <row r="42" spans="1:5" ht="18" customHeight="1" thickBot="1">
      <c r="A42" s="179" t="s">
        <v>66</v>
      </c>
      <c r="B42" s="88"/>
      <c r="C42" s="285">
        <f>SUM(C12:C41)</f>
        <v>0</v>
      </c>
      <c r="D42" s="98"/>
      <c r="E42" s="286">
        <f>SUM(E12:E41)</f>
        <v>0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  <headerFooter alignWithMargins="0">
    <oddHeader xml:space="preserve">&amp;C&amp;"Arial,Bold"&amp;14Community Development Block Grant Program
&amp;12Project Budget Supporting Schedule 5: Supplemental Items 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421875" style="0" customWidth="1"/>
    <col min="2" max="2" width="32.7109375" style="0" customWidth="1"/>
    <col min="3" max="3" width="33.8515625" style="0" customWidth="1"/>
    <col min="4" max="4" width="17.8515625" style="0" customWidth="1"/>
    <col min="5" max="5" width="13.8515625" style="0" customWidth="1"/>
    <col min="6" max="6" width="16.00390625" style="0" customWidth="1"/>
    <col min="7" max="7" width="10.8515625" style="0" customWidth="1"/>
    <col min="8" max="8" width="13.8515625" style="0" customWidth="1"/>
    <col min="9" max="9" width="12.28125" style="0" customWidth="1"/>
  </cols>
  <sheetData>
    <row r="1" ht="23.25">
      <c r="B1" s="235" t="s">
        <v>124</v>
      </c>
    </row>
    <row r="3" spans="2:8" s="136" customFormat="1" ht="24" customHeight="1">
      <c r="B3" s="260" t="s">
        <v>123</v>
      </c>
      <c r="C3" s="261"/>
      <c r="D3" s="261"/>
      <c r="E3" s="260" t="s">
        <v>102</v>
      </c>
      <c r="F3" s="262"/>
      <c r="G3" s="263"/>
      <c r="H3" s="31"/>
    </row>
    <row r="4" spans="2:8" s="136" customFormat="1" ht="24" customHeight="1">
      <c r="B4" s="236"/>
      <c r="C4" s="237"/>
      <c r="D4" s="237"/>
      <c r="E4" s="236"/>
      <c r="F4" s="238"/>
      <c r="G4" s="203"/>
      <c r="H4" s="31"/>
    </row>
    <row r="5" spans="1:9" s="19" customFormat="1" ht="18" customHeight="1">
      <c r="A5" s="291"/>
      <c r="B5" s="292" t="s">
        <v>103</v>
      </c>
      <c r="C5" s="293" t="s">
        <v>104</v>
      </c>
      <c r="D5" s="292" t="s">
        <v>149</v>
      </c>
      <c r="E5" s="297" t="s">
        <v>149</v>
      </c>
      <c r="F5" s="291" t="s">
        <v>105</v>
      </c>
      <c r="G5" s="291" t="s">
        <v>106</v>
      </c>
      <c r="H5" s="292" t="s">
        <v>150</v>
      </c>
      <c r="I5" s="297" t="s">
        <v>151</v>
      </c>
    </row>
    <row r="6" spans="1:9" ht="13.5" customHeight="1">
      <c r="A6" s="294" t="s">
        <v>107</v>
      </c>
      <c r="B6" s="294" t="s">
        <v>108</v>
      </c>
      <c r="C6" s="294" t="s">
        <v>109</v>
      </c>
      <c r="D6" s="295" t="s">
        <v>121</v>
      </c>
      <c r="E6" s="296" t="s">
        <v>116</v>
      </c>
      <c r="F6" s="296" t="s">
        <v>110</v>
      </c>
      <c r="G6" s="296" t="s">
        <v>111</v>
      </c>
      <c r="H6" s="296" t="s">
        <v>110</v>
      </c>
      <c r="I6" s="296" t="s">
        <v>110</v>
      </c>
    </row>
    <row r="7" spans="1:9" ht="12.75">
      <c r="A7">
        <v>1</v>
      </c>
      <c r="D7" s="249"/>
      <c r="E7" s="245"/>
      <c r="F7" s="245"/>
      <c r="G7" s="245"/>
      <c r="H7" s="246"/>
      <c r="I7" s="247"/>
    </row>
    <row r="8" spans="2:9" ht="12.75">
      <c r="B8" t="s">
        <v>117</v>
      </c>
      <c r="C8" s="249"/>
      <c r="D8" s="239"/>
      <c r="E8" s="245"/>
      <c r="F8" s="245"/>
      <c r="G8" s="245"/>
      <c r="H8" s="246"/>
      <c r="I8" s="248"/>
    </row>
    <row r="9" spans="2:9" ht="12.75">
      <c r="B9" t="s">
        <v>118</v>
      </c>
      <c r="C9" s="249"/>
      <c r="D9" s="239"/>
      <c r="E9" s="245"/>
      <c r="F9" s="245"/>
      <c r="G9" s="245"/>
      <c r="H9" s="246"/>
      <c r="I9" s="248"/>
    </row>
    <row r="10" spans="2:9" ht="12.75">
      <c r="B10" t="s">
        <v>119</v>
      </c>
      <c r="C10" s="249"/>
      <c r="D10" s="239"/>
      <c r="E10" s="245"/>
      <c r="F10" s="245"/>
      <c r="G10" s="245"/>
      <c r="H10" s="246"/>
      <c r="I10" s="248"/>
    </row>
    <row r="11" spans="2:9" ht="13.5" thickBot="1">
      <c r="B11" t="s">
        <v>120</v>
      </c>
      <c r="C11" s="249"/>
      <c r="D11" s="239"/>
      <c r="E11" s="239">
        <f>SUM(D8:D11)</f>
        <v>0</v>
      </c>
      <c r="F11" s="239"/>
      <c r="G11" s="239"/>
      <c r="H11" s="240"/>
      <c r="I11" s="242"/>
    </row>
    <row r="12" spans="1:9" ht="13.5" thickTop="1">
      <c r="A12" s="241">
        <v>2</v>
      </c>
      <c r="B12" s="250"/>
      <c r="C12" s="251"/>
      <c r="D12" s="252"/>
      <c r="E12" s="253"/>
      <c r="F12" s="253"/>
      <c r="G12" s="253"/>
      <c r="H12" s="254"/>
      <c r="I12" s="255"/>
    </row>
    <row r="13" spans="1:9" ht="12.75">
      <c r="A13" s="241"/>
      <c r="B13" t="s">
        <v>117</v>
      </c>
      <c r="C13" s="249"/>
      <c r="D13" s="239"/>
      <c r="E13" s="245"/>
      <c r="F13" s="245"/>
      <c r="G13" s="245"/>
      <c r="H13" s="246"/>
      <c r="I13" s="248"/>
    </row>
    <row r="14" spans="1:9" ht="12.75">
      <c r="A14" s="241"/>
      <c r="B14" t="s">
        <v>118</v>
      </c>
      <c r="C14" s="249"/>
      <c r="D14" s="239"/>
      <c r="E14" s="245"/>
      <c r="F14" s="245"/>
      <c r="G14" s="245"/>
      <c r="H14" s="246"/>
      <c r="I14" s="248"/>
    </row>
    <row r="15" spans="1:9" ht="12.75">
      <c r="A15" s="241"/>
      <c r="B15" t="s">
        <v>119</v>
      </c>
      <c r="C15" s="249"/>
      <c r="D15" s="239"/>
      <c r="E15" s="245"/>
      <c r="F15" s="245"/>
      <c r="G15" s="245"/>
      <c r="H15" s="246"/>
      <c r="I15" s="248"/>
    </row>
    <row r="16" spans="1:9" ht="13.5" thickBot="1">
      <c r="A16" s="241"/>
      <c r="B16" t="s">
        <v>120</v>
      </c>
      <c r="C16" s="249"/>
      <c r="D16" s="239"/>
      <c r="E16" s="239">
        <f>SUM(D13:D16)</f>
        <v>0</v>
      </c>
      <c r="F16" s="239"/>
      <c r="G16" s="239"/>
      <c r="H16" s="240"/>
      <c r="I16" s="242"/>
    </row>
    <row r="17" spans="1:9" ht="13.5" thickTop="1">
      <c r="A17" s="241">
        <v>3</v>
      </c>
      <c r="B17" s="250"/>
      <c r="C17" s="251"/>
      <c r="D17" s="252"/>
      <c r="E17" s="253"/>
      <c r="F17" s="253"/>
      <c r="G17" s="253"/>
      <c r="H17" s="254"/>
      <c r="I17" s="255"/>
    </row>
    <row r="18" spans="1:9" ht="12.75">
      <c r="A18" s="241"/>
      <c r="B18" t="s">
        <v>117</v>
      </c>
      <c r="C18" s="249"/>
      <c r="D18" s="239"/>
      <c r="E18" s="245"/>
      <c r="F18" s="245"/>
      <c r="G18" s="245"/>
      <c r="H18" s="246"/>
      <c r="I18" s="248"/>
    </row>
    <row r="19" spans="1:9" ht="12.75">
      <c r="A19" s="241"/>
      <c r="B19" t="s">
        <v>118</v>
      </c>
      <c r="C19" s="249"/>
      <c r="D19" s="239"/>
      <c r="E19" s="245"/>
      <c r="F19" s="245"/>
      <c r="G19" s="245"/>
      <c r="H19" s="246"/>
      <c r="I19" s="248"/>
    </row>
    <row r="20" spans="1:9" ht="12.75">
      <c r="A20" s="241"/>
      <c r="B20" t="s">
        <v>119</v>
      </c>
      <c r="C20" s="249"/>
      <c r="D20" s="239"/>
      <c r="E20" s="245"/>
      <c r="F20" s="245"/>
      <c r="G20" s="245"/>
      <c r="H20" s="246"/>
      <c r="I20" s="248"/>
    </row>
    <row r="21" spans="1:9" ht="13.5" thickBot="1">
      <c r="A21" s="241"/>
      <c r="B21" t="s">
        <v>120</v>
      </c>
      <c r="C21" s="249"/>
      <c r="D21" s="239"/>
      <c r="E21" s="239">
        <f>SUM(D18:D21)</f>
        <v>0</v>
      </c>
      <c r="F21" s="239"/>
      <c r="G21" s="239"/>
      <c r="H21" s="240"/>
      <c r="I21" s="242"/>
    </row>
    <row r="22" spans="1:9" ht="13.5" thickTop="1">
      <c r="A22" s="241">
        <v>4</v>
      </c>
      <c r="B22" s="250"/>
      <c r="C22" s="251"/>
      <c r="D22" s="252"/>
      <c r="E22" s="253"/>
      <c r="F22" s="253"/>
      <c r="G22" s="253"/>
      <c r="H22" s="254"/>
      <c r="I22" s="255"/>
    </row>
    <row r="23" spans="1:9" ht="12.75">
      <c r="A23" s="241"/>
      <c r="B23" t="s">
        <v>117</v>
      </c>
      <c r="C23" s="249"/>
      <c r="D23" s="239"/>
      <c r="E23" s="245"/>
      <c r="F23" s="245"/>
      <c r="G23" s="245"/>
      <c r="H23" s="246"/>
      <c r="I23" s="248"/>
    </row>
    <row r="24" spans="1:9" ht="12.75">
      <c r="A24" s="241"/>
      <c r="B24" t="s">
        <v>118</v>
      </c>
      <c r="C24" s="249"/>
      <c r="D24" s="239"/>
      <c r="E24" s="245"/>
      <c r="F24" s="245"/>
      <c r="G24" s="245"/>
      <c r="H24" s="246"/>
      <c r="I24" s="248"/>
    </row>
    <row r="25" spans="1:9" ht="12.75">
      <c r="A25" s="241"/>
      <c r="B25" t="s">
        <v>119</v>
      </c>
      <c r="C25" s="249"/>
      <c r="D25" s="239"/>
      <c r="E25" s="245"/>
      <c r="F25" s="245"/>
      <c r="G25" s="245"/>
      <c r="H25" s="246"/>
      <c r="I25" s="248"/>
    </row>
    <row r="26" spans="1:9" ht="13.5" thickBot="1">
      <c r="A26" s="241"/>
      <c r="B26" t="s">
        <v>120</v>
      </c>
      <c r="C26" s="249"/>
      <c r="D26" s="239"/>
      <c r="E26" s="239">
        <f>SUM(D23:D26)</f>
        <v>0</v>
      </c>
      <c r="F26" s="239"/>
      <c r="G26" s="239"/>
      <c r="H26" s="240"/>
      <c r="I26" s="242"/>
    </row>
    <row r="27" spans="1:9" ht="13.5" thickTop="1">
      <c r="A27" s="241">
        <v>5</v>
      </c>
      <c r="B27" s="250"/>
      <c r="C27" s="251"/>
      <c r="D27" s="252"/>
      <c r="E27" s="253"/>
      <c r="F27" s="253"/>
      <c r="G27" s="253"/>
      <c r="H27" s="254"/>
      <c r="I27" s="255"/>
    </row>
    <row r="28" spans="1:9" ht="12.75">
      <c r="A28" s="241"/>
      <c r="B28" t="s">
        <v>117</v>
      </c>
      <c r="C28" s="249"/>
      <c r="D28" s="239"/>
      <c r="E28" s="245"/>
      <c r="F28" s="245"/>
      <c r="G28" s="245"/>
      <c r="H28" s="246"/>
      <c r="I28" s="248"/>
    </row>
    <row r="29" spans="1:9" ht="12.75">
      <c r="A29" s="241"/>
      <c r="B29" t="s">
        <v>118</v>
      </c>
      <c r="C29" s="249"/>
      <c r="D29" s="239"/>
      <c r="E29" s="245"/>
      <c r="F29" s="245"/>
      <c r="G29" s="245"/>
      <c r="H29" s="246"/>
      <c r="I29" s="248"/>
    </row>
    <row r="30" spans="1:9" ht="12.75">
      <c r="A30" s="241"/>
      <c r="B30" t="s">
        <v>119</v>
      </c>
      <c r="C30" s="249"/>
      <c r="D30" s="239"/>
      <c r="E30" s="245"/>
      <c r="F30" s="245"/>
      <c r="G30" s="245"/>
      <c r="H30" s="246"/>
      <c r="I30" s="248"/>
    </row>
    <row r="31" spans="1:9" ht="13.5" thickBot="1">
      <c r="A31" s="241"/>
      <c r="B31" t="s">
        <v>120</v>
      </c>
      <c r="C31" s="249"/>
      <c r="D31" s="239"/>
      <c r="E31" s="239">
        <f>SUM(D28:D31)</f>
        <v>0</v>
      </c>
      <c r="F31" s="239"/>
      <c r="G31" s="239"/>
      <c r="H31" s="240"/>
      <c r="I31" s="242"/>
    </row>
    <row r="32" spans="1:9" ht="13.5" thickTop="1">
      <c r="A32" s="241">
        <v>6</v>
      </c>
      <c r="B32" s="250"/>
      <c r="C32" s="251"/>
      <c r="D32" s="252"/>
      <c r="E32" s="253"/>
      <c r="F32" s="253"/>
      <c r="G32" s="253"/>
      <c r="H32" s="254"/>
      <c r="I32" s="255"/>
    </row>
    <row r="33" spans="1:9" ht="12.75">
      <c r="A33" s="241"/>
      <c r="B33" t="s">
        <v>117</v>
      </c>
      <c r="C33" s="249"/>
      <c r="D33" s="239"/>
      <c r="E33" s="245"/>
      <c r="F33" s="245"/>
      <c r="G33" s="245"/>
      <c r="H33" s="246"/>
      <c r="I33" s="248"/>
    </row>
    <row r="34" spans="1:9" ht="12.75">
      <c r="A34" s="241"/>
      <c r="B34" t="s">
        <v>118</v>
      </c>
      <c r="C34" s="249"/>
      <c r="D34" s="239"/>
      <c r="E34" s="245"/>
      <c r="F34" s="245"/>
      <c r="G34" s="245"/>
      <c r="H34" s="246"/>
      <c r="I34" s="248"/>
    </row>
    <row r="35" spans="1:9" ht="12.75">
      <c r="A35" s="241"/>
      <c r="B35" t="s">
        <v>119</v>
      </c>
      <c r="C35" s="249"/>
      <c r="D35" s="239"/>
      <c r="E35" s="245"/>
      <c r="F35" s="245"/>
      <c r="G35" s="245"/>
      <c r="H35" s="246"/>
      <c r="I35" s="248"/>
    </row>
    <row r="36" spans="1:9" ht="13.5" thickBot="1">
      <c r="A36" s="243"/>
      <c r="B36" t="s">
        <v>120</v>
      </c>
      <c r="C36" s="249"/>
      <c r="D36" s="239"/>
      <c r="E36" s="239">
        <f>SUM(D33:D36)</f>
        <v>0</v>
      </c>
      <c r="F36" s="239"/>
      <c r="G36" s="239"/>
      <c r="H36" s="240"/>
      <c r="I36" s="242"/>
    </row>
    <row r="37" spans="1:9" ht="13.5" thickTop="1">
      <c r="A37">
        <v>7</v>
      </c>
      <c r="B37" s="250"/>
      <c r="C37" s="251"/>
      <c r="D37" s="252"/>
      <c r="E37" s="253"/>
      <c r="F37" s="253"/>
      <c r="G37" s="253"/>
      <c r="H37" s="254"/>
      <c r="I37" s="255"/>
    </row>
    <row r="38" spans="2:9" ht="12.75">
      <c r="B38" t="s">
        <v>117</v>
      </c>
      <c r="C38" s="249"/>
      <c r="D38" s="239"/>
      <c r="E38" s="245"/>
      <c r="F38" s="245"/>
      <c r="G38" s="245"/>
      <c r="H38" s="246"/>
      <c r="I38" s="248"/>
    </row>
    <row r="39" spans="2:9" ht="12.75">
      <c r="B39" t="s">
        <v>118</v>
      </c>
      <c r="C39" s="249"/>
      <c r="D39" s="239"/>
      <c r="E39" s="245"/>
      <c r="F39" s="245"/>
      <c r="G39" s="245"/>
      <c r="H39" s="246"/>
      <c r="I39" s="248"/>
    </row>
    <row r="40" spans="2:9" ht="12.75">
      <c r="B40" t="s">
        <v>119</v>
      </c>
      <c r="C40" s="249"/>
      <c r="D40" s="239"/>
      <c r="E40" s="245"/>
      <c r="F40" s="245"/>
      <c r="G40" s="245"/>
      <c r="H40" s="246"/>
      <c r="I40" s="248"/>
    </row>
    <row r="41" spans="2:9" ht="12.75">
      <c r="B41" t="s">
        <v>120</v>
      </c>
      <c r="C41" s="249"/>
      <c r="D41" s="239"/>
      <c r="E41" s="239">
        <f>SUM(D38:D41)</f>
        <v>0</v>
      </c>
      <c r="F41" s="239"/>
      <c r="G41" s="239"/>
      <c r="H41" s="240"/>
      <c r="I41" s="242"/>
    </row>
    <row r="42" spans="1:9" ht="12.75">
      <c r="A42" s="288"/>
      <c r="B42" s="288" t="s">
        <v>112</v>
      </c>
      <c r="C42" s="288"/>
      <c r="D42" s="288"/>
      <c r="E42" s="289">
        <f>SUM(E7:E41)</f>
        <v>0</v>
      </c>
      <c r="F42" s="289">
        <f>SUM(F7:F41)</f>
        <v>0</v>
      </c>
      <c r="G42" s="289">
        <f>SUM(G7:G41)</f>
        <v>0</v>
      </c>
      <c r="H42" s="290">
        <f>SUM(H7:H41)</f>
        <v>0</v>
      </c>
      <c r="I42" s="290">
        <f>SUM(I7:I41)</f>
        <v>0</v>
      </c>
    </row>
    <row r="43" ht="12.75">
      <c r="B43" s="244" t="s">
        <v>113</v>
      </c>
    </row>
    <row r="44" ht="12.75">
      <c r="B44" s="244" t="s">
        <v>114</v>
      </c>
    </row>
    <row r="45" ht="12.75">
      <c r="B45" s="244" t="s">
        <v>152</v>
      </c>
    </row>
    <row r="46" ht="12.75">
      <c r="B46" s="244" t="s">
        <v>115</v>
      </c>
    </row>
    <row r="47" ht="12.75">
      <c r="B47" s="256" t="s">
        <v>122</v>
      </c>
    </row>
  </sheetData>
  <sheetProtection/>
  <printOptions gridLines="1"/>
  <pageMargins left="0.25" right="0.25" top="0.25" bottom="0.25" header="0.5" footer="0.5"/>
  <pageSetup horizontalDpi="600" verticalDpi="600" orientation="landscape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Center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R. Rioux</dc:creator>
  <cp:keywords/>
  <dc:description/>
  <cp:lastModifiedBy>user1</cp:lastModifiedBy>
  <cp:lastPrinted>2017-09-25T14:00:27Z</cp:lastPrinted>
  <dcterms:created xsi:type="dcterms:W3CDTF">2007-10-09T21:19:22Z</dcterms:created>
  <dcterms:modified xsi:type="dcterms:W3CDTF">2020-09-21T16:23:26Z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0x0101009348F481F0D4414885DF1B2559652D2C</vt:lpwstr>
  </property>
</Properties>
</file>