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9"/>
  <workbookPr defaultThemeVersion="124226"/>
  <mc:AlternateContent xmlns:mc="http://schemas.openxmlformats.org/markup-compatibility/2006">
    <mc:Choice Requires="x15">
      <x15ac:absPath xmlns:x15ac="http://schemas.microsoft.com/office/spreadsheetml/2010/11/ac" url="C:\Users\quinonesdj\Downloads\"/>
    </mc:Choice>
  </mc:AlternateContent>
  <xr:revisionPtr revIDLastSave="53" documentId="13_ncr:1_{1B54EDFF-67DD-491A-AB33-AD5725AD4DC4}" xr6:coauthVersionLast="47" xr6:coauthVersionMax="47" xr10:uidLastSave="{3F7FAC90-ADFB-4069-B510-8E80EFC932B2}"/>
  <bookViews>
    <workbookView xWindow="0" yWindow="0" windowWidth="21570" windowHeight="8625" tabRatio="726" activeTab="3" xr2:uid="{00000000-000D-0000-FFFF-FFFF00000000}"/>
  </bookViews>
  <sheets>
    <sheet name="Income Summary" sheetId="3" r:id="rId1"/>
    <sheet name="Expense Summary" sheetId="10" r:id="rId2"/>
    <sheet name="A-Admin Bgt" sheetId="13" r:id="rId3"/>
    <sheet name="B-TBRA" sheetId="14" r:id="rId4"/>
    <sheet name="C-Support Svc" sheetId="16" r:id="rId5"/>
    <sheet name="Salaries" sheetId="5" r:id="rId6"/>
    <sheet name="Benefits" sheetId="7" r:id="rId7"/>
    <sheet name="Contractual" sheetId="4" r:id="rId8"/>
    <sheet name="Occupancy" sheetId="9" r:id="rId9"/>
    <sheet name="Supplemental" sheetId="8" r:id="rId10"/>
    <sheet name="Multi-Site Projects" sheetId="12" r:id="rId11"/>
  </sheets>
  <definedNames>
    <definedName name="_xlnm.Print_Area" localSheetId="6">Benefits!$A$1:$F$36</definedName>
    <definedName name="_xlnm.Print_Area" localSheetId="7">Contractual!$A$1:$G$40</definedName>
    <definedName name="_xlnm.Print_Area" localSheetId="1">'Expense Summary'!$A$1:$D$27</definedName>
    <definedName name="_xlnm.Print_Area" localSheetId="0">'Income Summary'!$A$1:$D$35</definedName>
    <definedName name="_xlnm.Print_Area" localSheetId="8">Occupancy!$A$1:$F$38</definedName>
    <definedName name="_xlnm.Print_Area" localSheetId="5">Salaries!$A$1:$G$37</definedName>
    <definedName name="_xlnm.Print_Area" localSheetId="9">Supplemental!$A$1:$E$42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4" l="1"/>
  <c r="D9" i="14"/>
  <c r="C12" i="10"/>
  <c r="D12" i="10" s="1"/>
  <c r="C13" i="10"/>
  <c r="D13" i="10" s="1"/>
  <c r="C14" i="10"/>
  <c r="D14" i="10" s="1"/>
  <c r="C15" i="10"/>
  <c r="D15" i="10" s="1"/>
  <c r="C16" i="10"/>
  <c r="D16" i="10" s="1"/>
  <c r="C17" i="10"/>
  <c r="D17" i="10" s="1"/>
  <c r="C18" i="10"/>
  <c r="D18" i="10" s="1"/>
  <c r="C19" i="10"/>
  <c r="D19" i="10" s="1"/>
  <c r="C20" i="10"/>
  <c r="D20" i="10" s="1"/>
  <c r="C21" i="10"/>
  <c r="D21" i="10" s="1"/>
  <c r="C9" i="10"/>
  <c r="D9" i="10" s="1"/>
  <c r="C10" i="10"/>
  <c r="D10" i="10" s="1"/>
  <c r="C11" i="10"/>
  <c r="D11" i="10" s="1"/>
  <c r="C8" i="10"/>
  <c r="D8" i="10" s="1"/>
  <c r="C7" i="10"/>
  <c r="D7" i="10" s="1"/>
  <c r="D7" i="16"/>
  <c r="D8" i="16"/>
  <c r="D9" i="16"/>
  <c r="D10" i="16"/>
  <c r="D11" i="16"/>
  <c r="D12" i="16"/>
  <c r="D13" i="16"/>
  <c r="D14" i="16"/>
  <c r="D15" i="16"/>
  <c r="D16" i="16"/>
  <c r="D17" i="16"/>
  <c r="D18" i="16"/>
  <c r="D19" i="16"/>
  <c r="D20" i="16"/>
  <c r="D21" i="16"/>
  <c r="C10" i="14"/>
  <c r="D7" i="14"/>
  <c r="D7" i="13"/>
  <c r="D8" i="13"/>
  <c r="D9" i="13"/>
  <c r="D10" i="13"/>
  <c r="D11" i="13"/>
  <c r="D12" i="13"/>
  <c r="D13" i="13"/>
  <c r="D14" i="13"/>
  <c r="D15" i="13"/>
  <c r="D16" i="13"/>
  <c r="D17" i="13"/>
  <c r="D18" i="13"/>
  <c r="D19" i="13"/>
  <c r="D20" i="13"/>
  <c r="D21" i="13"/>
  <c r="G19" i="5" l="1"/>
  <c r="B6" i="16" s="1"/>
  <c r="D6" i="16" s="1"/>
  <c r="G14" i="5"/>
  <c r="B6" i="14" s="1"/>
  <c r="C6" i="10" s="1"/>
  <c r="D6" i="10" s="1"/>
  <c r="G9" i="5"/>
  <c r="D23" i="16"/>
  <c r="C23" i="16"/>
  <c r="B23" i="16"/>
  <c r="C23" i="13"/>
  <c r="F34" i="7"/>
  <c r="F33" i="7"/>
  <c r="F32" i="7"/>
  <c r="F31" i="7"/>
  <c r="F30" i="7"/>
  <c r="F29" i="7"/>
  <c r="F28" i="7"/>
  <c r="F24" i="7"/>
  <c r="F23" i="7"/>
  <c r="F22" i="7"/>
  <c r="F21" i="7"/>
  <c r="F20" i="7"/>
  <c r="F19" i="7"/>
  <c r="F12" i="7"/>
  <c r="F15" i="7"/>
  <c r="F14" i="7"/>
  <c r="F13" i="7"/>
  <c r="F11" i="7"/>
  <c r="F10" i="7"/>
  <c r="F9" i="7"/>
  <c r="H27" i="12"/>
  <c r="G27" i="12"/>
  <c r="F27" i="12"/>
  <c r="E26" i="12"/>
  <c r="E21" i="12"/>
  <c r="E16" i="12"/>
  <c r="E11" i="12"/>
  <c r="E27" i="12" s="1"/>
  <c r="A1" i="5"/>
  <c r="A1" i="10"/>
  <c r="A1" i="4" s="1"/>
  <c r="C42" i="8"/>
  <c r="E23" i="5"/>
  <c r="G26" i="5"/>
  <c r="G27" i="5"/>
  <c r="G28" i="5"/>
  <c r="G29" i="5"/>
  <c r="G30" i="5"/>
  <c r="G31" i="5"/>
  <c r="G32" i="5"/>
  <c r="G33" i="5"/>
  <c r="G34" i="5"/>
  <c r="G35" i="5"/>
  <c r="E35" i="5"/>
  <c r="E36" i="5"/>
  <c r="E37" i="5" s="1"/>
  <c r="B23" i="5"/>
  <c r="B36" i="5"/>
  <c r="B37" i="5" s="1"/>
  <c r="E31" i="8"/>
  <c r="E33" i="8"/>
  <c r="E34" i="8"/>
  <c r="E35" i="8"/>
  <c r="E36" i="8"/>
  <c r="E37" i="8"/>
  <c r="E38" i="8"/>
  <c r="E39" i="8"/>
  <c r="E40" i="8"/>
  <c r="E30" i="8"/>
  <c r="E29" i="8"/>
  <c r="G29" i="4"/>
  <c r="E29" i="4"/>
  <c r="G28" i="4"/>
  <c r="E28" i="4"/>
  <c r="G23" i="4"/>
  <c r="E23" i="4"/>
  <c r="G22" i="4"/>
  <c r="E22" i="4"/>
  <c r="G21" i="4"/>
  <c r="E21" i="4"/>
  <c r="G20" i="4"/>
  <c r="E20" i="4"/>
  <c r="G19" i="4"/>
  <c r="E19" i="4"/>
  <c r="G18" i="4"/>
  <c r="E18" i="4"/>
  <c r="F20" i="9"/>
  <c r="F19" i="9"/>
  <c r="D20" i="9"/>
  <c r="D19" i="9"/>
  <c r="F33" i="9"/>
  <c r="F34" i="9"/>
  <c r="F35" i="9"/>
  <c r="F36" i="9"/>
  <c r="D34" i="9"/>
  <c r="D35" i="9"/>
  <c r="D36" i="9"/>
  <c r="F26" i="9"/>
  <c r="F27" i="9"/>
  <c r="F28" i="9"/>
  <c r="F29" i="9"/>
  <c r="E20" i="8"/>
  <c r="E21" i="8"/>
  <c r="E22" i="8"/>
  <c r="E23" i="8"/>
  <c r="E24" i="8"/>
  <c r="E25" i="8"/>
  <c r="E26" i="8"/>
  <c r="D12" i="9"/>
  <c r="F12" i="9"/>
  <c r="D13" i="9"/>
  <c r="F13" i="9"/>
  <c r="D14" i="9"/>
  <c r="F14" i="9"/>
  <c r="F15" i="9"/>
  <c r="F16" i="9"/>
  <c r="F17" i="9"/>
  <c r="F18" i="9"/>
  <c r="F21" i="9"/>
  <c r="F22" i="9"/>
  <c r="D15" i="9"/>
  <c r="D16" i="9"/>
  <c r="D17" i="9"/>
  <c r="D18" i="9"/>
  <c r="D21" i="9"/>
  <c r="D22" i="9"/>
  <c r="E13" i="8"/>
  <c r="E14" i="8"/>
  <c r="E15" i="8"/>
  <c r="E16" i="8"/>
  <c r="E17" i="8"/>
  <c r="D9" i="9"/>
  <c r="F9" i="9"/>
  <c r="D10" i="9"/>
  <c r="F10" i="9"/>
  <c r="F38" i="9" s="1"/>
  <c r="E13" i="4"/>
  <c r="G13" i="4"/>
  <c r="E14" i="4"/>
  <c r="G14" i="4"/>
  <c r="G15" i="4"/>
  <c r="G16" i="4"/>
  <c r="G17" i="4"/>
  <c r="G24" i="4"/>
  <c r="G25" i="4"/>
  <c r="G26" i="4"/>
  <c r="G27" i="4"/>
  <c r="G30" i="4"/>
  <c r="G31" i="4"/>
  <c r="G32" i="4"/>
  <c r="G33" i="4"/>
  <c r="G34" i="4"/>
  <c r="G35" i="4"/>
  <c r="G36" i="4"/>
  <c r="G37" i="4"/>
  <c r="G38" i="4"/>
  <c r="E15" i="4"/>
  <c r="E16" i="4"/>
  <c r="E17" i="4"/>
  <c r="E24" i="4"/>
  <c r="E25" i="4"/>
  <c r="E26" i="4"/>
  <c r="E27" i="4"/>
  <c r="E30" i="4"/>
  <c r="E31" i="4"/>
  <c r="E32" i="4"/>
  <c r="E33" i="4"/>
  <c r="E34" i="4"/>
  <c r="E35" i="4"/>
  <c r="E36" i="4"/>
  <c r="E37" i="4"/>
  <c r="E38" i="4"/>
  <c r="B27" i="10"/>
  <c r="D36" i="7"/>
  <c r="G23" i="5" l="1"/>
  <c r="B6" i="13"/>
  <c r="B10" i="14"/>
  <c r="D6" i="14"/>
  <c r="D10" i="14" s="1"/>
  <c r="A1" i="7"/>
  <c r="A1" i="8"/>
  <c r="E40" i="4"/>
  <c r="G40" i="4"/>
  <c r="D38" i="9"/>
  <c r="E42" i="8"/>
  <c r="G36" i="5"/>
  <c r="F36" i="7"/>
  <c r="G37" i="5"/>
  <c r="A1" i="9"/>
  <c r="C27" i="10" l="1"/>
  <c r="D6" i="13"/>
  <c r="D23" i="13" s="1"/>
  <c r="B23" i="13"/>
  <c r="D7" i="3" l="1"/>
  <c r="D35" i="3" s="1"/>
  <c r="D27" i="10"/>
</calcChain>
</file>

<file path=xl/sharedStrings.xml><?xml version="1.0" encoding="utf-8"?>
<sst xmlns="http://schemas.openxmlformats.org/spreadsheetml/2006/main" count="260" uniqueCount="160">
  <si>
    <t>Agency Name:</t>
  </si>
  <si>
    <t>Project Name:</t>
  </si>
  <si>
    <t xml:space="preserve">Be specific.  Include funding source, and contact person and phone number for purposes of verification.  </t>
  </si>
  <si>
    <t>Funding Source</t>
  </si>
  <si>
    <t>Contact Person and Phone or Email</t>
  </si>
  <si>
    <t>Budget Year 2025-2026</t>
  </si>
  <si>
    <t>US Dept of Housing &amp; Urban Development (HUD)</t>
  </si>
  <si>
    <t>City of El Paso: HOME-ARP</t>
  </si>
  <si>
    <t>DCHDServices@elpasotexas.gov</t>
  </si>
  <si>
    <t>City of El Paso: Emergency Shelter Grant (ESG)</t>
  </si>
  <si>
    <t>State of Texas: Emergency Shelter Grant (ESG)</t>
  </si>
  <si>
    <t>Section 108 Loan Guarantee</t>
  </si>
  <si>
    <t>HOME Investment Partnerships Grant</t>
  </si>
  <si>
    <t>Housing for People with AIDS (HOPWA)</t>
  </si>
  <si>
    <t>Appalachian Regional Commission</t>
  </si>
  <si>
    <t>Other Federal Funds (please itemize)</t>
  </si>
  <si>
    <t>Other State &amp; Local Government Funds (please itemize)</t>
  </si>
  <si>
    <t>Private Funds (please itemize)</t>
  </si>
  <si>
    <t>Total Project Income</t>
  </si>
  <si>
    <t>Project Name :</t>
  </si>
  <si>
    <t>Note: Use schedules A, B. and C to break down this budget into components.  The total of the three schedules should match this page, and totals for each line item across all three schedules should match the corresponding line items on this page.</t>
  </si>
  <si>
    <t>Line Item Expense Category</t>
  </si>
  <si>
    <t>Budget Year 2025-26</t>
  </si>
  <si>
    <t>Total      Budget</t>
  </si>
  <si>
    <t>HOME-ARP Request</t>
  </si>
  <si>
    <t>HOME-ARP (%)</t>
  </si>
  <si>
    <t>Salaries</t>
  </si>
  <si>
    <t>Fringe benefits</t>
  </si>
  <si>
    <t>Contract services</t>
  </si>
  <si>
    <t>Rent</t>
  </si>
  <si>
    <t>Communications</t>
  </si>
  <si>
    <t>Utilities &amp; occupancy expenses</t>
  </si>
  <si>
    <t>Equipment rental &amp; maintenance</t>
  </si>
  <si>
    <t>Equipment purchases</t>
  </si>
  <si>
    <t>Mileage reimbursements</t>
  </si>
  <si>
    <t>Postage &amp; shipping</t>
  </si>
  <si>
    <t>Printing &amp; publications</t>
  </si>
  <si>
    <t>Consumable Supplies</t>
  </si>
  <si>
    <t>Local conferences &amp; meetings</t>
  </si>
  <si>
    <t>Insurance</t>
  </si>
  <si>
    <t>Travel - long distance</t>
  </si>
  <si>
    <t>Other Expenses (Specify)</t>
  </si>
  <si>
    <t>Total Project Expenses</t>
  </si>
  <si>
    <r>
      <t xml:space="preserve">This is a proposed budget for the CD funded project only.  It should include expenses for the </t>
    </r>
    <r>
      <rPr>
        <b/>
        <i/>
        <sz val="11"/>
        <color indexed="10"/>
        <rFont val="Arial"/>
        <family val="2"/>
      </rPr>
      <t/>
    </r>
  </si>
  <si>
    <t xml:space="preserve">entire project, not just the CD portion.  Please complete the attached supporting schedules for all </t>
  </si>
  <si>
    <t xml:space="preserve">applicable line items and the budget justification information for all “other” line items.  Be specific, </t>
  </si>
  <si>
    <t>detailed and clear in presenting supporting information.  Please double check all figures and</t>
  </si>
  <si>
    <t xml:space="preserve"> ensure that supporting schedules match budget line items</t>
  </si>
  <si>
    <t>SCHEDULE A</t>
  </si>
  <si>
    <t>Administration Budget Request</t>
  </si>
  <si>
    <t>Cost Component</t>
  </si>
  <si>
    <t>HOME-ARP funds requested</t>
  </si>
  <si>
    <t xml:space="preserve">Non-HOME-ARP funds </t>
  </si>
  <si>
    <t xml:space="preserve"> Total</t>
  </si>
  <si>
    <t>Total Administration Budget</t>
  </si>
  <si>
    <t>SCHEDULE B</t>
  </si>
  <si>
    <t>Tenant-Based Rental Assistance</t>
  </si>
  <si>
    <t xml:space="preserve">Cost Component
(DO NOT ADD ADDITIONAL LINES) </t>
  </si>
  <si>
    <t xml:space="preserve">Rental Assitance </t>
  </si>
  <si>
    <t>Deposit (security and 
utility)</t>
  </si>
  <si>
    <t>Total TBRA Budget</t>
  </si>
  <si>
    <t>SCHEDULE C</t>
  </si>
  <si>
    <t>Supportive Services</t>
  </si>
  <si>
    <t>Non-HOME-ARP funds requested</t>
  </si>
  <si>
    <t>Total Supportive Services Budget</t>
  </si>
  <si>
    <r>
      <t xml:space="preserve">You must include </t>
    </r>
    <r>
      <rPr>
        <u/>
        <sz val="11"/>
        <rFont val="Univers"/>
        <family val="2"/>
      </rPr>
      <t>all staff</t>
    </r>
    <r>
      <rPr>
        <sz val="11"/>
        <rFont val="Univers"/>
        <family val="2"/>
      </rPr>
      <t xml:space="preserve"> that will work on the project, whether funded by HOME-ARP or not.</t>
    </r>
  </si>
  <si>
    <t>The total on this page must correspond to the total on  Expense Summary</t>
  </si>
  <si>
    <r>
      <t xml:space="preserve">Attach job descriptions </t>
    </r>
    <r>
      <rPr>
        <i/>
        <sz val="11"/>
        <color indexed="10"/>
        <rFont val="Univers"/>
        <family val="2"/>
      </rPr>
      <t>for all positions to be funded by HOME-ARP.</t>
    </r>
  </si>
  <si>
    <t>Position Title</t>
  </si>
  <si>
    <t>Total Project Budget</t>
  </si>
  <si>
    <t>HOME-ARP Budget</t>
  </si>
  <si>
    <t>FTE</t>
  </si>
  <si>
    <t>Months Employed</t>
  </si>
  <si>
    <t>Avg Monthly F/T Salary</t>
  </si>
  <si>
    <t>Total Cost</t>
  </si>
  <si>
    <t>%</t>
  </si>
  <si>
    <t>$</t>
  </si>
  <si>
    <t>HOME-ARP Funded Positions - Administration Component</t>
  </si>
  <si>
    <t>HOME-ARP Funded Positions - TBRA Component</t>
  </si>
  <si>
    <t>HOME-ARP Funded Positions - Supportive Services Component</t>
  </si>
  <si>
    <t>Total Funded Salaries</t>
  </si>
  <si>
    <t>Positions Not Funded Through HOME-ARP</t>
  </si>
  <si>
    <t>Total Non-Funded Salaries</t>
  </si>
  <si>
    <t>Total Salaries</t>
  </si>
  <si>
    <r>
      <t xml:space="preserve">You must include expenses for </t>
    </r>
    <r>
      <rPr>
        <u/>
        <sz val="12"/>
        <rFont val="Univers"/>
      </rPr>
      <t>all staff</t>
    </r>
    <r>
      <rPr>
        <sz val="12"/>
        <rFont val="Univers"/>
      </rPr>
      <t xml:space="preserve"> that will work on the project.  </t>
    </r>
  </si>
  <si>
    <t>The total on this page must correspond to the total on Expense Summary.</t>
  </si>
  <si>
    <t>Payroll-based Costs</t>
  </si>
  <si>
    <t>Benefit Rate</t>
  </si>
  <si>
    <t>Salary Base</t>
  </si>
  <si>
    <t>FICA Taxes</t>
  </si>
  <si>
    <t>Worker's Compensation</t>
  </si>
  <si>
    <t>Unemployment Insurance</t>
  </si>
  <si>
    <t>Employee-based Costs</t>
  </si>
  <si>
    <t>Covered Staff</t>
  </si>
  <si>
    <t>Cost per Employee</t>
  </si>
  <si>
    <t>Other Benefits                    (please itemize)</t>
  </si>
  <si>
    <t>Basis for Estimate</t>
  </si>
  <si>
    <t>Total Benefits</t>
  </si>
  <si>
    <r>
      <t xml:space="preserve">You must include all </t>
    </r>
    <r>
      <rPr>
        <u/>
        <sz val="12"/>
        <rFont val="Univers"/>
      </rPr>
      <t xml:space="preserve">PARTNERS OR CONTRACTORS  </t>
    </r>
    <r>
      <rPr>
        <sz val="12"/>
        <rFont val="Univers"/>
      </rPr>
      <t xml:space="preserve">that will work on the project.  Provide clear descriptions of services to be provided and the rate at which the consultant will be paid.  Any consultant </t>
    </r>
    <r>
      <rPr>
        <sz val="12"/>
        <rFont val="Univers"/>
        <family val="2"/>
      </rPr>
      <t>that will be performing services for this project and receiving $5,000 or more in HOME-ARP funds as part of this budget is considered to be a “partner”.  A “Partner Supplement” must be provided for each partner sharing funds and responsibility for this project.  The City’s prior written approval will be required for any changes exceeding 10% within the consultants’ line item.</t>
    </r>
  </si>
  <si>
    <t xml:space="preserve">The total on this page should correspond to the total on Expense Summary.  </t>
  </si>
  <si>
    <t>Partners / Contractors</t>
  </si>
  <si>
    <t>Services Provided &amp; Costing Methods</t>
  </si>
  <si>
    <t>Units</t>
  </si>
  <si>
    <t>Rate</t>
  </si>
  <si>
    <t>Total Contractual</t>
  </si>
  <si>
    <t>Agencies purchasing equipment with HOME-ARP funds must demonstrate that they are NOT on a flood plain or provide a copy of valid flood insurance covering the life of the grant.</t>
  </si>
  <si>
    <t>Occupancy Costs</t>
  </si>
  <si>
    <t>Months</t>
  </si>
  <si>
    <t>Monthly Rate</t>
  </si>
  <si>
    <t>Rent/lease costs</t>
  </si>
  <si>
    <t>Utilities</t>
  </si>
  <si>
    <t>Electric service</t>
  </si>
  <si>
    <t>Natural gas service</t>
  </si>
  <si>
    <t>Water &amp; sewer service</t>
  </si>
  <si>
    <t>Other occupancy costs</t>
  </si>
  <si>
    <t>Equipment Rental &amp; Maintenance</t>
  </si>
  <si>
    <t>Equipment Purchases</t>
  </si>
  <si>
    <t>Total Occupancy &amp; Equipment</t>
  </si>
  <si>
    <r>
      <t xml:space="preserve">Use this page to provide information on any line item not included in the previous Supporting </t>
    </r>
    <r>
      <rPr>
        <sz val="12"/>
        <color indexed="10"/>
        <rFont val="Univers"/>
      </rPr>
      <t xml:space="preserve"> </t>
    </r>
  </si>
  <si>
    <t xml:space="preserve">Schedules.   You must include all applicable expenses for the project.  The totals on this page </t>
  </si>
  <si>
    <t xml:space="preserve">should correspond to the totals on Expense Summary.  The total of Supporting Schedules </t>
  </si>
  <si>
    <r>
      <t xml:space="preserve">1-5 must match Project Budget.  List </t>
    </r>
    <r>
      <rPr>
        <b/>
        <u/>
        <sz val="12"/>
        <rFont val="Univers"/>
      </rPr>
      <t xml:space="preserve">only and all </t>
    </r>
    <r>
      <rPr>
        <sz val="12"/>
        <rFont val="Univers"/>
      </rPr>
      <t xml:space="preserve">line items on Project Budget that are not </t>
    </r>
  </si>
  <si>
    <t xml:space="preserve">covered on any previous Supporting Schedules.  Give details for any expense that HOME-ARP is asked </t>
  </si>
  <si>
    <t xml:space="preserve">for $500+ in funds. </t>
  </si>
  <si>
    <t>Item Description</t>
  </si>
  <si>
    <t>Supplies</t>
  </si>
  <si>
    <t>Local conferences</t>
  </si>
  <si>
    <t>General liability</t>
  </si>
  <si>
    <t>Professional liability</t>
  </si>
  <si>
    <t>D &amp; O liability</t>
  </si>
  <si>
    <t>Auto liability</t>
  </si>
  <si>
    <t>Property &amp; casualty</t>
  </si>
  <si>
    <t>Fidelity bonding</t>
  </si>
  <si>
    <t>Other insurance</t>
  </si>
  <si>
    <t>Travel (long distance)</t>
  </si>
  <si>
    <t>Air fares</t>
  </si>
  <si>
    <t>Ground transport</t>
  </si>
  <si>
    <t>Meals &amp; lodging</t>
  </si>
  <si>
    <t>Other Expenses (please itemize)</t>
  </si>
  <si>
    <t>Total Supplemental Items</t>
  </si>
  <si>
    <t xml:space="preserve">HOME-ARP Application: Site Breakdown for Multi-Site Projects   </t>
  </si>
  <si>
    <t>Agency Name</t>
  </si>
  <si>
    <t>Name of Site (Activity)*</t>
  </si>
  <si>
    <t>Address</t>
  </si>
  <si>
    <t>HOME-ARP Funds Line Item**</t>
  </si>
  <si>
    <t>HOME-ARP Funds Total**</t>
  </si>
  <si>
    <t>Outside Funds**</t>
  </si>
  <si>
    <t>Total Site</t>
  </si>
  <si>
    <t>HOME-ARP Clients**</t>
  </si>
  <si>
    <t>#</t>
  </si>
  <si>
    <t>(ex. Name School, Rec Center)</t>
  </si>
  <si>
    <t>Number, Street, Zip Code+4</t>
  </si>
  <si>
    <t>Cost</t>
  </si>
  <si>
    <t>Line item 1 (ex. Salaries)</t>
  </si>
  <si>
    <t>Line Item 2</t>
  </si>
  <si>
    <t>Line Item 3</t>
  </si>
  <si>
    <t>Line Item 4</t>
  </si>
  <si>
    <t xml:space="preserve">Total </t>
  </si>
  <si>
    <t>*If more than one activity will be at the same address, list the activity in parentheses.  For Example, "Community Center (Counseling)" and "Community Center (Food Drive).</t>
  </si>
  <si>
    <t>** Add lines for more line items and sites as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</si>
</sst>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0_);\(0\)"/>
    <numFmt numFmtId="165" formatCode="0.00_);\(0.00\)"/>
    <numFmt numFmtId="166" formatCode="0.0000%"/>
    <numFmt numFmtId="167" formatCode="&quot;$&quot;#,##0"/>
    <numFmt numFmtId="168" formatCode="&quot;$&quot;#,##0.00"/>
    <numFmt numFmtId="169" formatCode="0.0%"/>
  </numFmts>
  <fonts count="29">
    <font>
      <sz val="10"/>
      <name val="Arial"/>
    </font>
    <font>
      <sz val="11"/>
      <name val="Arial"/>
      <family val="2"/>
    </font>
    <font>
      <sz val="8"/>
      <name val="Arial"/>
      <family val="2"/>
    </font>
    <font>
      <sz val="11"/>
      <name val="Univers"/>
    </font>
    <font>
      <b/>
      <sz val="11"/>
      <name val="Arial"/>
      <family val="2"/>
    </font>
    <font>
      <sz val="11"/>
      <name val="Arial"/>
      <family val="2"/>
    </font>
    <font>
      <b/>
      <u/>
      <sz val="11"/>
      <name val="Arial"/>
      <family val="2"/>
    </font>
    <font>
      <b/>
      <sz val="11"/>
      <name val="Univers"/>
    </font>
    <font>
      <b/>
      <sz val="11"/>
      <name val="Arial"/>
      <family val="2"/>
    </font>
    <font>
      <sz val="11"/>
      <color indexed="8"/>
      <name val="Arial"/>
      <family val="2"/>
    </font>
    <font>
      <b/>
      <sz val="11"/>
      <color indexed="8"/>
      <name val="Arial"/>
      <family val="2"/>
    </font>
    <font>
      <sz val="10"/>
      <name val="Arial"/>
      <family val="2"/>
    </font>
    <font>
      <sz val="12"/>
      <name val="Arial"/>
      <family val="2"/>
    </font>
    <font>
      <b/>
      <i/>
      <sz val="11"/>
      <color indexed="10"/>
      <name val="Arial"/>
      <family val="2"/>
    </font>
    <font>
      <sz val="12"/>
      <name val="Univers"/>
    </font>
    <font>
      <u/>
      <sz val="12"/>
      <name val="Univers"/>
    </font>
    <font>
      <sz val="12"/>
      <color indexed="10"/>
      <name val="Univers"/>
    </font>
    <font>
      <b/>
      <u/>
      <sz val="12"/>
      <name val="Univers"/>
    </font>
    <font>
      <b/>
      <sz val="12"/>
      <name val="Arial"/>
      <family val="2"/>
    </font>
    <font>
      <sz val="18"/>
      <name val="Arial"/>
      <family val="2"/>
    </font>
    <font>
      <b/>
      <sz val="10"/>
      <color indexed="10"/>
      <name val="Arial"/>
      <family val="2"/>
    </font>
    <font>
      <b/>
      <sz val="16"/>
      <name val="Arial"/>
      <family val="2"/>
    </font>
    <font>
      <b/>
      <sz val="18"/>
      <name val="Arial"/>
      <family val="2"/>
    </font>
    <font>
      <u/>
      <sz val="10"/>
      <color theme="10"/>
      <name val="Arial"/>
    </font>
    <font>
      <sz val="12"/>
      <name val="Univers"/>
      <family val="2"/>
    </font>
    <font>
      <b/>
      <sz val="11"/>
      <name val="Univers"/>
      <family val="2"/>
    </font>
    <font>
      <sz val="11"/>
      <name val="Univers"/>
      <family val="2"/>
    </font>
    <font>
      <u/>
      <sz val="11"/>
      <name val="Univers"/>
      <family val="2"/>
    </font>
    <font>
      <i/>
      <sz val="11"/>
      <color indexed="10"/>
      <name val="Univers"/>
      <family val="2"/>
    </font>
  </fonts>
  <fills count="10">
    <fill>
      <patternFill patternType="none"/>
    </fill>
    <fill>
      <patternFill patternType="gray125"/>
    </fill>
    <fill>
      <patternFill patternType="solid">
        <fgColor indexed="23"/>
        <bgColor indexed="64"/>
      </patternFill>
    </fill>
    <fill>
      <patternFill patternType="solid">
        <fgColor indexed="43"/>
        <bgColor indexed="64"/>
      </patternFill>
    </fill>
    <fill>
      <patternFill patternType="darkDown"/>
    </fill>
    <fill>
      <patternFill patternType="darkUp"/>
    </fill>
    <fill>
      <patternFill patternType="solid">
        <fgColor indexed="2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9" tint="0.79998168889431442"/>
        <bgColor indexed="64"/>
      </patternFill>
    </fill>
  </fills>
  <borders count="97">
    <border>
      <left/>
      <right/>
      <top/>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bottom/>
      <diagonal/>
    </border>
    <border>
      <left style="hair">
        <color indexed="64"/>
      </left>
      <right style="thin">
        <color indexed="64"/>
      </right>
      <top/>
      <bottom/>
      <diagonal/>
    </border>
    <border>
      <left style="hair">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style="hair">
        <color indexed="64"/>
      </top>
      <bottom style="hair">
        <color indexed="64"/>
      </bottom>
      <diagonal/>
    </border>
    <border>
      <left style="hair">
        <color indexed="64"/>
      </left>
      <right style="medium">
        <color indexed="64"/>
      </right>
      <top/>
      <bottom style="medium">
        <color indexed="64"/>
      </bottom>
      <diagonal/>
    </border>
    <border>
      <left style="hair">
        <color indexed="64"/>
      </left>
      <right style="hair">
        <color indexed="64"/>
      </right>
      <top/>
      <bottom/>
      <diagonal/>
    </border>
    <border>
      <left style="medium">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style="hair">
        <color indexed="64"/>
      </left>
      <right/>
      <top/>
      <bottom/>
      <diagonal/>
    </border>
    <border>
      <left style="medium">
        <color indexed="64"/>
      </left>
      <right style="hair">
        <color indexed="64"/>
      </right>
      <top style="hair">
        <color indexed="64"/>
      </top>
      <bottom style="hair">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right style="thin">
        <color indexed="64"/>
      </right>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medium">
        <color indexed="64"/>
      </bottom>
      <diagonal/>
    </border>
    <border>
      <left/>
      <right/>
      <top/>
      <bottom style="hair">
        <color indexed="64"/>
      </bottom>
      <diagonal/>
    </border>
    <border>
      <left/>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bottom/>
      <diagonal/>
    </border>
    <border>
      <left style="medium">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diagonal/>
    </border>
    <border>
      <left/>
      <right/>
      <top style="thick">
        <color indexed="64"/>
      </top>
      <bottom/>
      <diagonal/>
    </border>
    <border>
      <left style="double">
        <color indexed="64"/>
      </left>
      <right/>
      <top/>
      <bottom/>
      <diagonal/>
    </border>
    <border>
      <left style="double">
        <color indexed="64"/>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style="thin">
        <color indexed="64"/>
      </left>
      <right style="thin">
        <color indexed="64"/>
      </right>
      <top style="double">
        <color indexed="64"/>
      </top>
      <bottom/>
      <diagonal/>
    </border>
    <border>
      <left style="double">
        <color indexed="64"/>
      </left>
      <right/>
      <top style="thin">
        <color indexed="64"/>
      </top>
      <bottom/>
      <diagonal/>
    </border>
    <border>
      <left/>
      <right style="double">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style="thin">
        <color indexed="64"/>
      </right>
      <top style="medium">
        <color indexed="64"/>
      </top>
      <bottom/>
      <diagonal/>
    </border>
    <border>
      <left/>
      <right/>
      <top style="thin">
        <color indexed="64"/>
      </top>
      <bottom/>
      <diagonal/>
    </border>
    <border>
      <left/>
      <right style="medium">
        <color rgb="FF000000"/>
      </right>
      <top/>
      <bottom/>
      <diagonal/>
    </border>
    <border>
      <left style="thin">
        <color indexed="64"/>
      </left>
      <right style="medium">
        <color rgb="FF000000"/>
      </right>
      <top style="thin">
        <color indexed="64"/>
      </top>
      <bottom style="thin">
        <color indexed="64"/>
      </bottom>
      <diagonal/>
    </border>
    <border>
      <left/>
      <right style="medium">
        <color rgb="FF000000"/>
      </right>
      <top/>
      <bottom style="medium">
        <color indexed="64"/>
      </bottom>
      <diagonal/>
    </border>
    <border>
      <left style="thin">
        <color indexed="64"/>
      </left>
      <right style="double">
        <color rgb="FF000000"/>
      </right>
      <top style="thin">
        <color indexed="64"/>
      </top>
      <bottom style="thin">
        <color indexed="64"/>
      </bottom>
      <diagonal/>
    </border>
  </borders>
  <cellStyleXfs count="2">
    <xf numFmtId="0" fontId="0" fillId="0" borderId="0"/>
    <xf numFmtId="0" fontId="23" fillId="0" borderId="0" applyNumberFormat="0" applyFill="0" applyBorder="0" applyAlignment="0" applyProtection="0"/>
  </cellStyleXfs>
  <cellXfs count="376">
    <xf numFmtId="0" fontId="0" fillId="0" borderId="0" xfId="0"/>
    <xf numFmtId="0" fontId="1" fillId="0" borderId="0" xfId="0" applyFont="1"/>
    <xf numFmtId="0" fontId="1" fillId="0" borderId="0" xfId="0" applyFont="1" applyAlignment="1"/>
    <xf numFmtId="0" fontId="1" fillId="0" borderId="0" xfId="0" applyFont="1" applyAlignment="1">
      <alignment horizontal="centerContinuous"/>
    </xf>
    <xf numFmtId="0" fontId="4" fillId="0" borderId="0" xfId="0" applyFont="1"/>
    <xf numFmtId="0" fontId="4" fillId="0" borderId="1" xfId="0" applyFont="1" applyFill="1" applyBorder="1" applyAlignment="1">
      <alignment horizontal="center" wrapText="1"/>
    </xf>
    <xf numFmtId="0" fontId="4" fillId="0" borderId="2" xfId="0" applyFont="1" applyFill="1" applyBorder="1" applyAlignment="1">
      <alignment horizontal="center" wrapText="1"/>
    </xf>
    <xf numFmtId="0" fontId="4" fillId="0" borderId="0" xfId="0" applyFont="1" applyAlignment="1"/>
    <xf numFmtId="0" fontId="1" fillId="2" borderId="3" xfId="0" applyFont="1" applyFill="1" applyBorder="1" applyAlignment="1">
      <alignment wrapText="1"/>
    </xf>
    <xf numFmtId="0" fontId="1" fillId="2" borderId="4" xfId="0" applyFont="1" applyFill="1" applyBorder="1" applyAlignment="1">
      <alignment wrapText="1"/>
    </xf>
    <xf numFmtId="0" fontId="1" fillId="2" borderId="5" xfId="0" applyFont="1" applyFill="1" applyBorder="1" applyAlignment="1">
      <alignment horizontal="center" wrapText="1"/>
    </xf>
    <xf numFmtId="0" fontId="4" fillId="0" borderId="1" xfId="0" applyFont="1" applyFill="1" applyBorder="1" applyAlignment="1">
      <alignment wrapText="1"/>
    </xf>
    <xf numFmtId="0" fontId="1" fillId="2" borderId="7" xfId="0" applyFont="1" applyFill="1" applyBorder="1" applyAlignment="1">
      <alignment wrapText="1"/>
    </xf>
    <xf numFmtId="0" fontId="4" fillId="0" borderId="0" xfId="0" applyFont="1" applyAlignment="1">
      <alignment horizontal="left"/>
    </xf>
    <xf numFmtId="0" fontId="1" fillId="2" borderId="8" xfId="0" applyFont="1" applyFill="1" applyBorder="1" applyAlignment="1">
      <alignment wrapText="1"/>
    </xf>
    <xf numFmtId="0" fontId="1" fillId="2" borderId="9" xfId="0" applyFont="1" applyFill="1" applyBorder="1" applyAlignment="1">
      <alignment wrapText="1"/>
    </xf>
    <xf numFmtId="44" fontId="1" fillId="2" borderId="10" xfId="0" applyNumberFormat="1" applyFont="1" applyFill="1" applyBorder="1" applyAlignment="1">
      <alignment horizontal="center" wrapText="1"/>
    </xf>
    <xf numFmtId="0" fontId="5" fillId="0" borderId="0" xfId="0" applyFont="1"/>
    <xf numFmtId="0" fontId="8" fillId="0" borderId="0" xfId="0" applyFont="1"/>
    <xf numFmtId="44" fontId="3" fillId="0" borderId="11" xfId="0" applyNumberFormat="1" applyFont="1" applyBorder="1" applyAlignment="1">
      <alignment wrapText="1"/>
    </xf>
    <xf numFmtId="44" fontId="3" fillId="0" borderId="13" xfId="0" applyNumberFormat="1" applyFont="1" applyBorder="1" applyAlignment="1">
      <alignment wrapText="1"/>
    </xf>
    <xf numFmtId="0" fontId="6" fillId="0" borderId="0" xfId="0" applyFont="1" applyAlignment="1">
      <alignment horizontal="centerContinuous"/>
    </xf>
    <xf numFmtId="0" fontId="4" fillId="0" borderId="0" xfId="0" applyFont="1" applyAlignment="1">
      <alignment horizontal="centerContinuous"/>
    </xf>
    <xf numFmtId="44" fontId="3" fillId="3" borderId="14" xfId="0" applyNumberFormat="1" applyFont="1" applyFill="1" applyBorder="1" applyAlignment="1">
      <alignment wrapText="1"/>
    </xf>
    <xf numFmtId="44" fontId="3" fillId="3" borderId="15" xfId="0" applyNumberFormat="1" applyFont="1" applyFill="1" applyBorder="1" applyAlignment="1">
      <alignment wrapText="1"/>
    </xf>
    <xf numFmtId="44" fontId="3" fillId="3" borderId="16" xfId="0" applyNumberFormat="1" applyFont="1" applyFill="1" applyBorder="1" applyAlignment="1">
      <alignment wrapText="1"/>
    </xf>
    <xf numFmtId="44" fontId="3" fillId="3" borderId="17" xfId="0" applyNumberFormat="1" applyFont="1" applyFill="1" applyBorder="1" applyAlignment="1">
      <alignment wrapText="1"/>
    </xf>
    <xf numFmtId="44" fontId="3" fillId="3" borderId="18" xfId="0" applyNumberFormat="1" applyFont="1" applyFill="1" applyBorder="1" applyAlignment="1">
      <alignment wrapText="1"/>
    </xf>
    <xf numFmtId="44" fontId="3" fillId="3" borderId="19" xfId="0" applyNumberFormat="1" applyFont="1" applyFill="1" applyBorder="1" applyAlignment="1">
      <alignment wrapText="1"/>
    </xf>
    <xf numFmtId="0" fontId="4" fillId="0" borderId="20" xfId="0" applyFont="1" applyBorder="1" applyAlignment="1">
      <alignment horizontal="centerContinuous"/>
    </xf>
    <xf numFmtId="0" fontId="4" fillId="0" borderId="21" xfId="0" applyFont="1" applyBorder="1" applyAlignment="1">
      <alignment horizontal="centerContinuous"/>
    </xf>
    <xf numFmtId="0" fontId="4" fillId="0" borderId="23" xfId="0" applyFont="1" applyBorder="1" applyAlignment="1">
      <alignment horizontal="centerContinuous"/>
    </xf>
    <xf numFmtId="0" fontId="4" fillId="0" borderId="24" xfId="0" applyFont="1" applyBorder="1" applyAlignment="1">
      <alignment horizontal="centerContinuous"/>
    </xf>
    <xf numFmtId="44" fontId="7" fillId="2" borderId="4" xfId="0" applyNumberFormat="1" applyFont="1" applyFill="1" applyBorder="1" applyAlignment="1">
      <alignment horizontal="center" wrapText="1"/>
    </xf>
    <xf numFmtId="44" fontId="7" fillId="0" borderId="28" xfId="0" applyNumberFormat="1" applyFont="1" applyFill="1" applyBorder="1" applyAlignment="1">
      <alignment wrapText="1"/>
    </xf>
    <xf numFmtId="10" fontId="7" fillId="2" borderId="3" xfId="0" applyNumberFormat="1" applyFont="1" applyFill="1" applyBorder="1" applyAlignment="1">
      <alignment horizontal="center" wrapText="1"/>
    </xf>
    <xf numFmtId="10" fontId="3" fillId="0" borderId="29" xfId="0" applyNumberFormat="1" applyFont="1" applyFill="1" applyBorder="1" applyAlignment="1">
      <alignment wrapText="1"/>
    </xf>
    <xf numFmtId="10" fontId="3" fillId="0" borderId="25" xfId="0" applyNumberFormat="1" applyFont="1" applyFill="1" applyBorder="1" applyAlignment="1">
      <alignment wrapText="1"/>
    </xf>
    <xf numFmtId="44" fontId="7" fillId="2" borderId="5" xfId="0" applyNumberFormat="1" applyFont="1" applyFill="1" applyBorder="1" applyAlignment="1">
      <alignment horizontal="center" wrapText="1"/>
    </xf>
    <xf numFmtId="44" fontId="7" fillId="0" borderId="30" xfId="0" applyNumberFormat="1" applyFont="1" applyFill="1" applyBorder="1" applyAlignment="1">
      <alignment wrapText="1"/>
    </xf>
    <xf numFmtId="0" fontId="7" fillId="0" borderId="31" xfId="0" applyFont="1" applyFill="1" applyBorder="1" applyAlignment="1">
      <alignment horizontal="center" wrapText="1"/>
    </xf>
    <xf numFmtId="10" fontId="3" fillId="0" borderId="33" xfId="0" applyNumberFormat="1" applyFont="1" applyFill="1" applyBorder="1" applyAlignment="1">
      <alignment wrapText="1"/>
    </xf>
    <xf numFmtId="0" fontId="7" fillId="0" borderId="34" xfId="0" applyFont="1" applyFill="1" applyBorder="1" applyAlignment="1">
      <alignment horizontal="center" wrapText="1"/>
    </xf>
    <xf numFmtId="166" fontId="7" fillId="2" borderId="35" xfId="0" applyNumberFormat="1" applyFont="1" applyFill="1" applyBorder="1" applyAlignment="1">
      <alignment horizontal="center" wrapText="1"/>
    </xf>
    <xf numFmtId="166" fontId="3" fillId="0" borderId="36" xfId="0" applyNumberFormat="1" applyFont="1" applyFill="1" applyBorder="1" applyAlignment="1">
      <alignment wrapText="1"/>
    </xf>
    <xf numFmtId="166" fontId="3" fillId="0" borderId="37" xfId="0" applyNumberFormat="1" applyFont="1" applyFill="1" applyBorder="1" applyAlignment="1">
      <alignment wrapText="1"/>
    </xf>
    <xf numFmtId="166" fontId="3" fillId="0" borderId="34" xfId="0" applyNumberFormat="1" applyFont="1" applyFill="1" applyBorder="1" applyAlignment="1">
      <alignment wrapText="1"/>
    </xf>
    <xf numFmtId="0" fontId="7" fillId="0" borderId="35" xfId="0" applyFont="1" applyFill="1" applyBorder="1" applyAlignment="1">
      <alignment horizontal="center" wrapText="1"/>
    </xf>
    <xf numFmtId="44" fontId="7" fillId="2" borderId="31" xfId="0" applyNumberFormat="1" applyFont="1" applyFill="1" applyBorder="1" applyAlignment="1">
      <alignment horizontal="center" wrapText="1"/>
    </xf>
    <xf numFmtId="44" fontId="3" fillId="0" borderId="11" xfId="0" applyNumberFormat="1" applyFont="1" applyFill="1" applyBorder="1" applyAlignment="1">
      <alignment wrapText="1"/>
    </xf>
    <xf numFmtId="44" fontId="3" fillId="0" borderId="13" xfId="0" applyNumberFormat="1" applyFont="1" applyFill="1" applyBorder="1" applyAlignment="1">
      <alignment wrapText="1"/>
    </xf>
    <xf numFmtId="2" fontId="3" fillId="0" borderId="37" xfId="0" applyNumberFormat="1" applyFont="1" applyFill="1" applyBorder="1" applyAlignment="1">
      <alignment wrapText="1"/>
    </xf>
    <xf numFmtId="2" fontId="3" fillId="0" borderId="34" xfId="0" applyNumberFormat="1" applyFont="1" applyFill="1" applyBorder="1" applyAlignment="1">
      <alignment wrapText="1"/>
    </xf>
    <xf numFmtId="44" fontId="3" fillId="0" borderId="38" xfId="0" applyNumberFormat="1" applyFont="1" applyFill="1" applyBorder="1" applyAlignment="1">
      <alignment wrapText="1"/>
    </xf>
    <xf numFmtId="2" fontId="3" fillId="0" borderId="36" xfId="0" applyNumberFormat="1" applyFont="1" applyFill="1" applyBorder="1" applyAlignment="1">
      <alignment wrapText="1"/>
    </xf>
    <xf numFmtId="0" fontId="7" fillId="0" borderId="39" xfId="0" applyFont="1" applyFill="1" applyBorder="1" applyAlignment="1">
      <alignment horizontal="center" wrapText="1"/>
    </xf>
    <xf numFmtId="44" fontId="7" fillId="2" borderId="40" xfId="0" applyNumberFormat="1" applyFont="1" applyFill="1" applyBorder="1" applyAlignment="1">
      <alignment horizontal="center" wrapText="1"/>
    </xf>
    <xf numFmtId="0" fontId="3" fillId="0" borderId="41" xfId="0" applyFont="1" applyBorder="1" applyAlignment="1">
      <alignment wrapText="1"/>
    </xf>
    <xf numFmtId="166" fontId="7" fillId="2" borderId="42" xfId="0" applyNumberFormat="1" applyFont="1" applyFill="1" applyBorder="1" applyAlignment="1">
      <alignment wrapText="1"/>
    </xf>
    <xf numFmtId="10" fontId="7" fillId="2" borderId="43" xfId="0" applyNumberFormat="1" applyFont="1" applyFill="1" applyBorder="1" applyAlignment="1">
      <alignment wrapText="1"/>
    </xf>
    <xf numFmtId="0" fontId="3" fillId="0" borderId="44" xfId="0" applyFont="1" applyBorder="1" applyAlignment="1">
      <alignment wrapText="1"/>
    </xf>
    <xf numFmtId="0" fontId="3" fillId="0" borderId="45" xfId="0" applyFont="1" applyBorder="1" applyAlignment="1">
      <alignment wrapText="1"/>
    </xf>
    <xf numFmtId="0" fontId="7" fillId="0" borderId="27" xfId="0" applyFont="1" applyBorder="1" applyAlignment="1">
      <alignment wrapText="1"/>
    </xf>
    <xf numFmtId="44" fontId="3" fillId="0" borderId="38" xfId="0" applyNumberFormat="1" applyFont="1" applyBorder="1" applyAlignment="1">
      <alignment wrapText="1"/>
    </xf>
    <xf numFmtId="44" fontId="7" fillId="2" borderId="43" xfId="0" applyNumberFormat="1" applyFont="1" applyFill="1" applyBorder="1" applyAlignment="1">
      <alignment wrapText="1"/>
    </xf>
    <xf numFmtId="164" fontId="3" fillId="0" borderId="33" xfId="0" applyNumberFormat="1" applyFont="1" applyBorder="1" applyAlignment="1">
      <alignment horizontal="center" wrapText="1"/>
    </xf>
    <xf numFmtId="164" fontId="3" fillId="0" borderId="29" xfId="0" applyNumberFormat="1" applyFont="1" applyBorder="1" applyAlignment="1">
      <alignment horizontal="center" wrapText="1"/>
    </xf>
    <xf numFmtId="164" fontId="3" fillId="0" borderId="25" xfId="0" applyNumberFormat="1" applyFont="1" applyBorder="1" applyAlignment="1">
      <alignment horizontal="center" wrapText="1"/>
    </xf>
    <xf numFmtId="44" fontId="7" fillId="3" borderId="28" xfId="0" applyNumberFormat="1" applyFont="1" applyFill="1" applyBorder="1" applyAlignment="1">
      <alignment wrapText="1"/>
    </xf>
    <xf numFmtId="44" fontId="1" fillId="0" borderId="17" xfId="0" applyNumberFormat="1" applyFont="1" applyFill="1" applyBorder="1" applyAlignment="1"/>
    <xf numFmtId="44" fontId="1" fillId="0" borderId="18" xfId="0" applyNumberFormat="1" applyFont="1" applyBorder="1" applyAlignment="1"/>
    <xf numFmtId="44" fontId="1" fillId="0" borderId="19" xfId="0" applyNumberFormat="1" applyFont="1" applyBorder="1" applyAlignment="1"/>
    <xf numFmtId="0" fontId="4" fillId="0" borderId="27" xfId="0" applyFont="1" applyFill="1" applyBorder="1" applyAlignment="1"/>
    <xf numFmtId="0" fontId="4" fillId="0" borderId="49" xfId="0" applyFont="1" applyFill="1" applyBorder="1" applyAlignment="1"/>
    <xf numFmtId="0" fontId="4" fillId="0" borderId="32" xfId="0" applyFont="1" applyFill="1" applyBorder="1" applyAlignment="1"/>
    <xf numFmtId="0" fontId="4" fillId="0" borderId="33" xfId="0" applyFont="1" applyFill="1" applyBorder="1" applyAlignment="1"/>
    <xf numFmtId="0" fontId="1" fillId="0" borderId="33" xfId="0" applyFont="1" applyFill="1" applyBorder="1" applyAlignment="1">
      <alignment horizontal="center"/>
    </xf>
    <xf numFmtId="0" fontId="1" fillId="0" borderId="32" xfId="0" applyFont="1" applyFill="1" applyBorder="1" applyAlignment="1">
      <alignment horizontal="left" indent="1"/>
    </xf>
    <xf numFmtId="0" fontId="1" fillId="0" borderId="33" xfId="0" applyFont="1" applyFill="1" applyBorder="1" applyAlignment="1">
      <alignment horizontal="left"/>
    </xf>
    <xf numFmtId="0" fontId="1" fillId="0" borderId="22" xfId="0" applyFont="1" applyBorder="1" applyAlignment="1">
      <alignment horizontal="left" indent="1"/>
    </xf>
    <xf numFmtId="0" fontId="1" fillId="0" borderId="29" xfId="0" applyFont="1" applyBorder="1" applyAlignment="1">
      <alignment horizontal="left"/>
    </xf>
    <xf numFmtId="0" fontId="1" fillId="0" borderId="29" xfId="0" applyFont="1" applyBorder="1" applyAlignment="1">
      <alignment horizontal="center"/>
    </xf>
    <xf numFmtId="0" fontId="10" fillId="0" borderId="22" xfId="0" applyFont="1" applyBorder="1" applyAlignment="1"/>
    <xf numFmtId="0" fontId="10" fillId="0" borderId="29" xfId="0" applyFont="1" applyBorder="1" applyAlignment="1"/>
    <xf numFmtId="0" fontId="9" fillId="0" borderId="29" xfId="0" applyFont="1" applyBorder="1" applyAlignment="1">
      <alignment horizontal="center"/>
    </xf>
    <xf numFmtId="0" fontId="9" fillId="0" borderId="22" xfId="0" applyFont="1" applyBorder="1" applyAlignment="1">
      <alignment horizontal="left" indent="1"/>
    </xf>
    <xf numFmtId="0" fontId="9" fillId="0" borderId="29" xfId="0" applyFont="1" applyBorder="1" applyAlignment="1"/>
    <xf numFmtId="0" fontId="9" fillId="0" borderId="26" xfId="0" applyFont="1" applyBorder="1" applyAlignment="1">
      <alignment horizontal="left" indent="1"/>
    </xf>
    <xf numFmtId="0" fontId="9" fillId="0" borderId="25" xfId="0" applyFont="1" applyBorder="1" applyAlignment="1"/>
    <xf numFmtId="0" fontId="9" fillId="0" borderId="25" xfId="0" applyFont="1" applyBorder="1" applyAlignment="1">
      <alignment horizontal="center"/>
    </xf>
    <xf numFmtId="0" fontId="4" fillId="0" borderId="49" xfId="0" applyFont="1" applyFill="1" applyBorder="1" applyAlignment="1">
      <alignment horizontal="center"/>
    </xf>
    <xf numFmtId="44" fontId="4" fillId="3" borderId="30" xfId="0" applyNumberFormat="1" applyFont="1" applyFill="1" applyBorder="1" applyAlignment="1"/>
    <xf numFmtId="0" fontId="1" fillId="2" borderId="50" xfId="0" applyFont="1" applyFill="1" applyBorder="1" applyAlignment="1">
      <alignment wrapText="1"/>
    </xf>
    <xf numFmtId="0" fontId="4" fillId="0" borderId="51" xfId="0" applyFont="1" applyFill="1" applyBorder="1" applyAlignment="1"/>
    <xf numFmtId="44" fontId="4" fillId="3" borderId="53" xfId="0" applyNumberFormat="1" applyFont="1" applyFill="1" applyBorder="1" applyAlignment="1"/>
    <xf numFmtId="44" fontId="4" fillId="3" borderId="28" xfId="0" applyNumberFormat="1" applyFont="1" applyFill="1" applyBorder="1" applyAlignment="1"/>
    <xf numFmtId="39" fontId="3" fillId="0" borderId="33" xfId="0" applyNumberFormat="1" applyFont="1" applyBorder="1" applyAlignment="1">
      <alignment wrapText="1"/>
    </xf>
    <xf numFmtId="39" fontId="3" fillId="0" borderId="29" xfId="0" applyNumberFormat="1" applyFont="1" applyBorder="1" applyAlignment="1">
      <alignment wrapText="1"/>
    </xf>
    <xf numFmtId="39" fontId="3" fillId="0" borderId="25" xfId="0" applyNumberFormat="1" applyFont="1" applyBorder="1" applyAlignment="1">
      <alignment wrapText="1"/>
    </xf>
    <xf numFmtId="39" fontId="7" fillId="2" borderId="43" xfId="0" applyNumberFormat="1" applyFont="1" applyFill="1" applyBorder="1" applyAlignment="1">
      <alignment wrapText="1"/>
    </xf>
    <xf numFmtId="0" fontId="6" fillId="0" borderId="0" xfId="0" applyFont="1"/>
    <xf numFmtId="49" fontId="3" fillId="0" borderId="33" xfId="0" applyNumberFormat="1" applyFont="1" applyBorder="1" applyAlignment="1"/>
    <xf numFmtId="49" fontId="3" fillId="0" borderId="29" xfId="0" applyNumberFormat="1" applyFont="1" applyBorder="1" applyAlignment="1"/>
    <xf numFmtId="49" fontId="3" fillId="0" borderId="25" xfId="0" applyNumberFormat="1" applyFont="1" applyBorder="1" applyAlignment="1"/>
    <xf numFmtId="44" fontId="3" fillId="0" borderId="14" xfId="0" applyNumberFormat="1" applyFont="1" applyFill="1" applyBorder="1" applyAlignment="1">
      <alignment wrapText="1"/>
    </xf>
    <xf numFmtId="44" fontId="3" fillId="0" borderId="15" xfId="0" applyNumberFormat="1" applyFont="1" applyFill="1" applyBorder="1" applyAlignment="1">
      <alignment wrapText="1"/>
    </xf>
    <xf numFmtId="44" fontId="3" fillId="0" borderId="16" xfId="0" applyNumberFormat="1" applyFont="1" applyFill="1" applyBorder="1" applyAlignment="1">
      <alignment wrapText="1"/>
    </xf>
    <xf numFmtId="0" fontId="7" fillId="2" borderId="48" xfId="0" applyFont="1" applyFill="1" applyBorder="1" applyAlignment="1">
      <alignment wrapText="1"/>
    </xf>
    <xf numFmtId="44" fontId="7" fillId="2" borderId="3" xfId="0" applyNumberFormat="1" applyFont="1" applyFill="1" applyBorder="1" applyAlignment="1">
      <alignment horizontal="center" wrapText="1"/>
    </xf>
    <xf numFmtId="166" fontId="3" fillId="0" borderId="36" xfId="0" applyNumberFormat="1" applyFont="1" applyFill="1" applyBorder="1" applyAlignment="1"/>
    <xf numFmtId="44" fontId="3" fillId="0" borderId="33" xfId="0" applyNumberFormat="1" applyFont="1" applyFill="1" applyBorder="1" applyAlignment="1"/>
    <xf numFmtId="166" fontId="3" fillId="0" borderId="37" xfId="0" applyNumberFormat="1" applyFont="1" applyFill="1" applyBorder="1" applyAlignment="1"/>
    <xf numFmtId="44" fontId="3" fillId="0" borderId="29" xfId="0" applyNumberFormat="1" applyFont="1" applyFill="1" applyBorder="1" applyAlignment="1"/>
    <xf numFmtId="166" fontId="3" fillId="0" borderId="34" xfId="0" applyNumberFormat="1" applyFont="1" applyFill="1" applyBorder="1" applyAlignment="1"/>
    <xf numFmtId="44" fontId="3" fillId="0" borderId="25" xfId="0" applyNumberFormat="1" applyFont="1" applyFill="1" applyBorder="1" applyAlignment="1"/>
    <xf numFmtId="39" fontId="7" fillId="2" borderId="3" xfId="0" applyNumberFormat="1" applyFont="1" applyFill="1" applyBorder="1" applyAlignment="1">
      <alignment horizontal="center" wrapText="1"/>
    </xf>
    <xf numFmtId="166" fontId="7" fillId="2" borderId="46" xfId="0" applyNumberFormat="1" applyFont="1" applyFill="1" applyBorder="1" applyAlignment="1">
      <alignment horizontal="center" wrapText="1"/>
    </xf>
    <xf numFmtId="0" fontId="3" fillId="0" borderId="54" xfId="0" applyFont="1" applyBorder="1" applyAlignment="1">
      <alignment wrapText="1"/>
    </xf>
    <xf numFmtId="0" fontId="3" fillId="0" borderId="55" xfId="0" applyFont="1" applyBorder="1" applyAlignment="1">
      <alignment wrapText="1"/>
    </xf>
    <xf numFmtId="0" fontId="3" fillId="0" borderId="56" xfId="0" applyFont="1" applyBorder="1" applyAlignment="1">
      <alignment wrapText="1"/>
    </xf>
    <xf numFmtId="0" fontId="7" fillId="0" borderId="57" xfId="0" applyFont="1" applyBorder="1" applyAlignment="1">
      <alignment wrapText="1"/>
    </xf>
    <xf numFmtId="165" fontId="7" fillId="2" borderId="3" xfId="0" applyNumberFormat="1" applyFont="1" applyFill="1" applyBorder="1" applyAlignment="1">
      <alignment horizontal="right" wrapText="1"/>
    </xf>
    <xf numFmtId="49" fontId="3" fillId="0" borderId="58" xfId="0" applyNumberFormat="1" applyFont="1" applyBorder="1" applyAlignment="1">
      <alignment horizontal="right"/>
    </xf>
    <xf numFmtId="49" fontId="3" fillId="0" borderId="59" xfId="0" applyNumberFormat="1" applyFont="1" applyBorder="1" applyAlignment="1">
      <alignment horizontal="right"/>
    </xf>
    <xf numFmtId="49" fontId="3" fillId="0" borderId="39" xfId="0" applyNumberFormat="1" applyFont="1" applyBorder="1" applyAlignment="1">
      <alignment horizontal="right"/>
    </xf>
    <xf numFmtId="0" fontId="7" fillId="0" borderId="50" xfId="0" applyFont="1" applyFill="1" applyBorder="1" applyAlignment="1">
      <alignment wrapText="1"/>
    </xf>
    <xf numFmtId="0" fontId="7" fillId="2" borderId="50" xfId="0" applyFont="1" applyFill="1" applyBorder="1" applyAlignment="1">
      <alignment wrapText="1"/>
    </xf>
    <xf numFmtId="0" fontId="3" fillId="0" borderId="60" xfId="0" applyFont="1" applyBorder="1" applyAlignment="1">
      <alignment wrapText="1"/>
    </xf>
    <xf numFmtId="0" fontId="3" fillId="0" borderId="61" xfId="0" applyFont="1" applyBorder="1" applyAlignment="1">
      <alignment wrapText="1"/>
    </xf>
    <xf numFmtId="0" fontId="3" fillId="0" borderId="61" xfId="0" applyFont="1" applyBorder="1" applyAlignment="1">
      <alignment horizontal="left" wrapText="1" indent="1"/>
    </xf>
    <xf numFmtId="0" fontId="3" fillId="0" borderId="62" xfId="0" applyFont="1" applyBorder="1" applyAlignment="1">
      <alignment horizontal="left" wrapText="1" indent="1"/>
    </xf>
    <xf numFmtId="0" fontId="7" fillId="0" borderId="50" xfId="0" applyFont="1" applyBorder="1" applyAlignment="1">
      <alignment wrapText="1"/>
    </xf>
    <xf numFmtId="0" fontId="3" fillId="0" borderId="62" xfId="0" applyFont="1" applyBorder="1" applyAlignment="1">
      <alignment wrapText="1"/>
    </xf>
    <xf numFmtId="0" fontId="7" fillId="0" borderId="51" xfId="0" applyFont="1" applyBorder="1" applyAlignment="1">
      <alignment wrapText="1"/>
    </xf>
    <xf numFmtId="164" fontId="7" fillId="2" borderId="3" xfId="0" applyNumberFormat="1" applyFont="1" applyFill="1" applyBorder="1" applyAlignment="1">
      <alignment horizontal="center" wrapText="1"/>
    </xf>
    <xf numFmtId="44" fontId="7" fillId="2" borderId="0" xfId="0" applyNumberFormat="1" applyFont="1" applyFill="1" applyBorder="1" applyAlignment="1">
      <alignment horizontal="center" wrapText="1"/>
    </xf>
    <xf numFmtId="165" fontId="7" fillId="2" borderId="35" xfId="0" applyNumberFormat="1" applyFont="1" applyFill="1" applyBorder="1" applyAlignment="1">
      <alignment horizontal="right" wrapText="1"/>
    </xf>
    <xf numFmtId="165" fontId="7" fillId="2" borderId="42" xfId="0" applyNumberFormat="1" applyFont="1" applyFill="1" applyBorder="1" applyAlignment="1">
      <alignment horizontal="right" wrapText="1"/>
    </xf>
    <xf numFmtId="0" fontId="4" fillId="0" borderId="63" xfId="0" applyFont="1" applyFill="1" applyBorder="1" applyAlignment="1">
      <alignment horizontal="center" wrapText="1"/>
    </xf>
    <xf numFmtId="0" fontId="1" fillId="2" borderId="63" xfId="0" applyFont="1" applyFill="1" applyBorder="1" applyAlignment="1">
      <alignment wrapText="1"/>
    </xf>
    <xf numFmtId="0" fontId="4" fillId="0" borderId="4" xfId="0" applyFont="1" applyFill="1" applyBorder="1" applyAlignment="1">
      <alignment horizontal="center" wrapText="1"/>
    </xf>
    <xf numFmtId="0" fontId="6" fillId="0" borderId="0" xfId="0" applyNumberFormat="1" applyFont="1" applyAlignment="1">
      <alignment horizontal="right"/>
    </xf>
    <xf numFmtId="0" fontId="6" fillId="0" borderId="0" xfId="0" applyNumberFormat="1" applyFont="1" applyAlignment="1">
      <alignment horizontal="left"/>
    </xf>
    <xf numFmtId="0" fontId="6" fillId="3" borderId="0" xfId="0" applyFont="1" applyFill="1" applyBorder="1" applyAlignment="1">
      <alignment horizontal="centerContinuous"/>
    </xf>
    <xf numFmtId="0" fontId="1" fillId="3" borderId="0" xfId="0" applyFont="1" applyFill="1" applyBorder="1" applyAlignment="1">
      <alignment horizontal="centerContinuous"/>
    </xf>
    <xf numFmtId="0" fontId="1" fillId="3" borderId="0" xfId="0" applyFont="1" applyFill="1" applyAlignment="1">
      <alignment horizontal="centerContinuous"/>
    </xf>
    <xf numFmtId="0" fontId="4" fillId="3" borderId="0" xfId="0" applyFont="1" applyFill="1" applyAlignment="1">
      <alignment horizontal="centerContinuous"/>
    </xf>
    <xf numFmtId="0" fontId="1" fillId="0" borderId="0" xfId="0" applyNumberFormat="1" applyFont="1" applyAlignment="1"/>
    <xf numFmtId="0" fontId="6" fillId="0" borderId="0" xfId="0" applyFont="1" applyFill="1" applyAlignment="1">
      <alignment horizontal="centerContinuous"/>
    </xf>
    <xf numFmtId="0" fontId="4" fillId="0" borderId="0" xfId="0" applyFont="1" applyFill="1" applyAlignment="1">
      <alignment horizontal="centerContinuous"/>
    </xf>
    <xf numFmtId="0" fontId="14" fillId="0" borderId="0" xfId="0" applyFont="1" applyFill="1"/>
    <xf numFmtId="0" fontId="14" fillId="0" borderId="0" xfId="0" applyFont="1"/>
    <xf numFmtId="0" fontId="1" fillId="0" borderId="0" xfId="0" applyFont="1" applyFill="1" applyAlignment="1">
      <alignment horizontal="centerContinuous"/>
    </xf>
    <xf numFmtId="0" fontId="12" fillId="0" borderId="0" xfId="0" applyFont="1" applyAlignment="1">
      <alignment horizontal="centerContinuous"/>
    </xf>
    <xf numFmtId="0" fontId="14" fillId="0" borderId="0" xfId="0" applyFont="1" applyAlignment="1">
      <alignment horizontal="left"/>
    </xf>
    <xf numFmtId="0" fontId="14" fillId="0" borderId="0" xfId="0" applyNumberFormat="1" applyFont="1"/>
    <xf numFmtId="49" fontId="3" fillId="0" borderId="0" xfId="0" applyNumberFormat="1" applyFont="1" applyFill="1" applyBorder="1" applyAlignment="1">
      <alignment wrapText="1"/>
    </xf>
    <xf numFmtId="165" fontId="3" fillId="0" borderId="0" xfId="0" applyNumberFormat="1" applyFont="1" applyFill="1" applyBorder="1" applyAlignment="1">
      <alignment horizontal="center" wrapText="1"/>
    </xf>
    <xf numFmtId="164" fontId="3" fillId="0" borderId="0" xfId="0" applyNumberFormat="1" applyFont="1" applyFill="1" applyBorder="1" applyAlignment="1">
      <alignment horizontal="center" wrapText="1"/>
    </xf>
    <xf numFmtId="44" fontId="3" fillId="0" borderId="0" xfId="0" applyNumberFormat="1" applyFont="1" applyFill="1" applyBorder="1" applyAlignment="1">
      <alignment wrapText="1"/>
    </xf>
    <xf numFmtId="10" fontId="3" fillId="0" borderId="0" xfId="0" applyNumberFormat="1" applyFont="1" applyFill="1" applyBorder="1" applyAlignment="1">
      <alignment wrapText="1"/>
    </xf>
    <xf numFmtId="49" fontId="7" fillId="0" borderId="64" xfId="0" applyNumberFormat="1" applyFont="1" applyBorder="1" applyAlignment="1">
      <alignment wrapText="1"/>
    </xf>
    <xf numFmtId="165" fontId="7" fillId="3" borderId="65" xfId="0" applyNumberFormat="1" applyFont="1" applyFill="1" applyBorder="1" applyAlignment="1">
      <alignment horizontal="center" wrapText="1"/>
    </xf>
    <xf numFmtId="164" fontId="7" fillId="2" borderId="66" xfId="0" applyNumberFormat="1" applyFont="1" applyFill="1" applyBorder="1" applyAlignment="1">
      <alignment horizontal="center" wrapText="1"/>
    </xf>
    <xf numFmtId="44" fontId="7" fillId="2" borderId="67" xfId="0" applyNumberFormat="1" applyFont="1" applyFill="1" applyBorder="1" applyAlignment="1">
      <alignment wrapText="1"/>
    </xf>
    <xf numFmtId="44" fontId="7" fillId="3" borderId="68" xfId="0" applyNumberFormat="1" applyFont="1" applyFill="1" applyBorder="1" applyAlignment="1">
      <alignment wrapText="1"/>
    </xf>
    <xf numFmtId="10" fontId="7" fillId="2" borderId="65" xfId="0" applyNumberFormat="1" applyFont="1" applyFill="1" applyBorder="1" applyAlignment="1">
      <alignment wrapText="1"/>
    </xf>
    <xf numFmtId="44" fontId="7" fillId="3" borderId="69" xfId="0" applyNumberFormat="1" applyFont="1" applyFill="1" applyBorder="1" applyAlignment="1">
      <alignment wrapText="1"/>
    </xf>
    <xf numFmtId="0" fontId="7" fillId="0" borderId="0" xfId="0" applyFont="1" applyBorder="1" applyAlignment="1">
      <alignment horizontal="center" wrapText="1"/>
    </xf>
    <xf numFmtId="0" fontId="7" fillId="0" borderId="43" xfId="0" applyFont="1" applyBorder="1" applyAlignment="1">
      <alignment horizontal="center" wrapText="1"/>
    </xf>
    <xf numFmtId="0" fontId="7" fillId="0" borderId="70" xfId="0" applyFont="1" applyBorder="1" applyAlignment="1">
      <alignment horizontal="center" wrapText="1"/>
    </xf>
    <xf numFmtId="0" fontId="1" fillId="3" borderId="0" xfId="0" applyFont="1" applyFill="1" applyAlignment="1"/>
    <xf numFmtId="0" fontId="19" fillId="0" borderId="0" xfId="0" applyFont="1"/>
    <xf numFmtId="0" fontId="6" fillId="0" borderId="0" xfId="0" applyFont="1" applyFill="1" applyBorder="1" applyAlignment="1">
      <alignment horizontal="left"/>
    </xf>
    <xf numFmtId="0" fontId="6" fillId="0" borderId="0" xfId="0" applyFont="1" applyFill="1" applyBorder="1" applyAlignment="1">
      <alignment horizontal="centerContinuous"/>
    </xf>
    <xf numFmtId="0" fontId="1" fillId="0" borderId="0" xfId="0" applyFont="1" applyFill="1" applyBorder="1" applyAlignment="1">
      <alignment horizontal="centerContinuous"/>
    </xf>
    <xf numFmtId="0" fontId="0" fillId="3" borderId="72" xfId="0" applyFill="1" applyBorder="1"/>
    <xf numFmtId="167" fontId="0" fillId="0" borderId="0" xfId="0" applyNumberFormat="1"/>
    <xf numFmtId="3" fontId="0" fillId="0" borderId="0" xfId="0" applyNumberFormat="1"/>
    <xf numFmtId="0" fontId="0" fillId="0" borderId="73" xfId="0" applyBorder="1"/>
    <xf numFmtId="0" fontId="0" fillId="3" borderId="74" xfId="0" applyFill="1" applyBorder="1"/>
    <xf numFmtId="167" fontId="0" fillId="3" borderId="74" xfId="0" applyNumberFormat="1" applyFill="1" applyBorder="1"/>
    <xf numFmtId="3" fontId="0" fillId="3" borderId="74" xfId="0" applyNumberFormat="1" applyFill="1" applyBorder="1"/>
    <xf numFmtId="0" fontId="20" fillId="0" borderId="0" xfId="0" applyFont="1"/>
    <xf numFmtId="167" fontId="0" fillId="4" borderId="0" xfId="0" applyNumberFormat="1" applyFill="1"/>
    <xf numFmtId="3" fontId="0" fillId="4" borderId="0" xfId="0" applyNumberFormat="1" applyFill="1"/>
    <xf numFmtId="0" fontId="0" fillId="5" borderId="0" xfId="0" applyFill="1"/>
    <xf numFmtId="0" fontId="0" fillId="0" borderId="75" xfId="0" applyBorder="1"/>
    <xf numFmtId="0" fontId="0" fillId="0" borderId="76" xfId="0" applyBorder="1"/>
    <xf numFmtId="0" fontId="0" fillId="5" borderId="76" xfId="0" applyFill="1" applyBorder="1"/>
    <xf numFmtId="167" fontId="0" fillId="4" borderId="76" xfId="0" applyNumberFormat="1" applyFill="1" applyBorder="1"/>
    <xf numFmtId="3" fontId="0" fillId="4" borderId="76" xfId="0" applyNumberFormat="1" applyFill="1" applyBorder="1"/>
    <xf numFmtId="0" fontId="20" fillId="0" borderId="0" xfId="0" applyFont="1" applyFill="1" applyBorder="1"/>
    <xf numFmtId="0" fontId="18" fillId="0" borderId="0" xfId="0" applyFont="1" applyAlignment="1">
      <alignment horizontal="center" vertical="center"/>
    </xf>
    <xf numFmtId="0" fontId="11" fillId="0" borderId="0" xfId="0" applyFont="1"/>
    <xf numFmtId="0" fontId="12" fillId="0" borderId="0" xfId="0" applyFont="1"/>
    <xf numFmtId="0" fontId="1" fillId="3" borderId="71" xfId="0" applyFont="1" applyFill="1" applyBorder="1"/>
    <xf numFmtId="0" fontId="11" fillId="3" borderId="72" xfId="0" applyFont="1" applyFill="1" applyBorder="1"/>
    <xf numFmtId="0" fontId="1" fillId="0" borderId="74" xfId="0" applyFont="1" applyFill="1" applyBorder="1" applyAlignment="1">
      <alignment horizontal="left"/>
    </xf>
    <xf numFmtId="0" fontId="1" fillId="0" borderId="74" xfId="0" applyFont="1" applyBorder="1" applyAlignment="1">
      <alignment horizontal="left"/>
    </xf>
    <xf numFmtId="0" fontId="9" fillId="0" borderId="74" xfId="0" applyFont="1" applyBorder="1" applyAlignment="1">
      <alignment horizontal="left"/>
    </xf>
    <xf numFmtId="0" fontId="9" fillId="0" borderId="74" xfId="0" applyFont="1" applyBorder="1" applyAlignment="1"/>
    <xf numFmtId="0" fontId="12" fillId="0" borderId="74" xfId="0" applyFont="1" applyBorder="1" applyAlignment="1">
      <alignment vertical="center" wrapText="1"/>
    </xf>
    <xf numFmtId="0" fontId="1" fillId="9" borderId="74" xfId="0" applyFont="1" applyFill="1" applyBorder="1" applyAlignment="1">
      <alignment horizontal="left"/>
    </xf>
    <xf numFmtId="0" fontId="9" fillId="9" borderId="74" xfId="0" applyFont="1" applyFill="1" applyBorder="1" applyAlignment="1">
      <alignment horizontal="left"/>
    </xf>
    <xf numFmtId="0" fontId="9" fillId="9" borderId="74" xfId="0" applyFont="1" applyFill="1" applyBorder="1" applyAlignment="1"/>
    <xf numFmtId="0" fontId="18" fillId="9" borderId="74" xfId="0" applyFont="1" applyFill="1" applyBorder="1" applyAlignment="1">
      <alignment vertical="center" wrapText="1"/>
    </xf>
    <xf numFmtId="49" fontId="7" fillId="0" borderId="27" xfId="0" applyNumberFormat="1" applyFont="1" applyBorder="1" applyAlignment="1">
      <alignment wrapText="1"/>
    </xf>
    <xf numFmtId="165" fontId="7" fillId="3" borderId="53" xfId="0" applyNumberFormat="1" applyFont="1" applyFill="1" applyBorder="1" applyAlignment="1">
      <alignment horizontal="center" wrapText="1"/>
    </xf>
    <xf numFmtId="164" fontId="7" fillId="2" borderId="49" xfId="0" applyNumberFormat="1" applyFont="1" applyFill="1" applyBorder="1" applyAlignment="1">
      <alignment horizontal="center" wrapText="1"/>
    </xf>
    <xf numFmtId="44" fontId="7" fillId="2" borderId="70" xfId="0" applyNumberFormat="1" applyFont="1" applyFill="1" applyBorder="1" applyAlignment="1">
      <alignment wrapText="1"/>
    </xf>
    <xf numFmtId="44" fontId="7" fillId="3" borderId="57" xfId="0" applyNumberFormat="1" applyFont="1" applyFill="1" applyBorder="1" applyAlignment="1">
      <alignment wrapText="1"/>
    </xf>
    <xf numFmtId="10" fontId="7" fillId="2" borderId="53" xfId="0" applyNumberFormat="1" applyFont="1" applyFill="1" applyBorder="1" applyAlignment="1">
      <alignment wrapText="1"/>
    </xf>
    <xf numFmtId="44" fontId="7" fillId="3" borderId="30" xfId="0" applyNumberFormat="1" applyFont="1" applyFill="1" applyBorder="1" applyAlignment="1">
      <alignment wrapText="1"/>
    </xf>
    <xf numFmtId="49" fontId="3" fillId="0" borderId="74" xfId="0" applyNumberFormat="1" applyFont="1" applyBorder="1" applyAlignment="1">
      <alignment wrapText="1"/>
    </xf>
    <xf numFmtId="165" fontId="3" fillId="0" borderId="74" xfId="0" applyNumberFormat="1" applyFont="1" applyBorder="1" applyAlignment="1">
      <alignment horizontal="center" wrapText="1"/>
    </xf>
    <xf numFmtId="164" fontId="3" fillId="0" borderId="74" xfId="0" applyNumberFormat="1" applyFont="1" applyBorder="1" applyAlignment="1">
      <alignment horizontal="center" wrapText="1"/>
    </xf>
    <xf numFmtId="44" fontId="3" fillId="0" borderId="74" xfId="0" applyNumberFormat="1" applyFont="1" applyBorder="1" applyAlignment="1">
      <alignment wrapText="1"/>
    </xf>
    <xf numFmtId="44" fontId="3" fillId="3" borderId="74" xfId="0" applyNumberFormat="1" applyFont="1" applyFill="1" applyBorder="1" applyAlignment="1">
      <alignment wrapText="1"/>
    </xf>
    <xf numFmtId="10" fontId="3" fillId="0" borderId="74" xfId="0" applyNumberFormat="1" applyFont="1" applyBorder="1" applyAlignment="1">
      <alignment wrapText="1"/>
    </xf>
    <xf numFmtId="0" fontId="22" fillId="0" borderId="0" xfId="0" applyFont="1" applyAlignment="1">
      <alignment horizontal="center"/>
    </xf>
    <xf numFmtId="0" fontId="21" fillId="0" borderId="0" xfId="0" applyFont="1" applyAlignment="1">
      <alignment horizontal="center" vertical="center"/>
    </xf>
    <xf numFmtId="0" fontId="21" fillId="0" borderId="0" xfId="0" applyFont="1" applyAlignment="1">
      <alignment horizontal="center"/>
    </xf>
    <xf numFmtId="44" fontId="4" fillId="6" borderId="79" xfId="0" applyNumberFormat="1" applyFont="1" applyFill="1" applyBorder="1" applyAlignment="1">
      <alignment horizontal="center"/>
    </xf>
    <xf numFmtId="44" fontId="4" fillId="6" borderId="80" xfId="0" applyNumberFormat="1" applyFont="1" applyFill="1" applyBorder="1" applyAlignment="1">
      <alignment horizontal="center"/>
    </xf>
    <xf numFmtId="0" fontId="1" fillId="0" borderId="0" xfId="0" applyFont="1" applyAlignment="1">
      <alignment horizontal="left"/>
    </xf>
    <xf numFmtId="10" fontId="1" fillId="0" borderId="33" xfId="0" applyNumberFormat="1" applyFont="1" applyBorder="1"/>
    <xf numFmtId="44" fontId="1" fillId="3" borderId="17" xfId="0" applyNumberFormat="1" applyFont="1" applyFill="1" applyBorder="1"/>
    <xf numFmtId="10" fontId="1" fillId="0" borderId="29" xfId="0" applyNumberFormat="1" applyFont="1" applyBorder="1"/>
    <xf numFmtId="44" fontId="1" fillId="3" borderId="18" xfId="0" applyNumberFormat="1" applyFont="1" applyFill="1" applyBorder="1"/>
    <xf numFmtId="10" fontId="1" fillId="0" borderId="25" xfId="0" applyNumberFormat="1" applyFont="1" applyBorder="1"/>
    <xf numFmtId="44" fontId="1" fillId="3" borderId="19" xfId="0" applyNumberFormat="1" applyFont="1" applyFill="1" applyBorder="1"/>
    <xf numFmtId="10" fontId="4" fillId="2" borderId="43" xfId="0" applyNumberFormat="1" applyFont="1" applyFill="1" applyBorder="1"/>
    <xf numFmtId="44" fontId="4" fillId="3" borderId="30" xfId="0" applyNumberFormat="1" applyFont="1" applyFill="1" applyBorder="1"/>
    <xf numFmtId="10" fontId="1" fillId="0" borderId="29" xfId="0" applyNumberFormat="1" applyFont="1" applyFill="1" applyBorder="1"/>
    <xf numFmtId="10" fontId="1" fillId="0" borderId="25" xfId="0" applyNumberFormat="1" applyFont="1" applyFill="1" applyBorder="1"/>
    <xf numFmtId="10" fontId="1" fillId="0" borderId="33" xfId="0" applyNumberFormat="1" applyFont="1" applyFill="1" applyBorder="1"/>
    <xf numFmtId="0" fontId="1" fillId="0" borderId="0" xfId="0" applyFont="1" applyFill="1"/>
    <xf numFmtId="0" fontId="1" fillId="0" borderId="60" xfId="0" applyFont="1" applyBorder="1"/>
    <xf numFmtId="0" fontId="1" fillId="0" borderId="33" xfId="0" applyFont="1" applyBorder="1"/>
    <xf numFmtId="44" fontId="1" fillId="0" borderId="14" xfId="0" applyNumberFormat="1" applyFont="1" applyBorder="1"/>
    <xf numFmtId="0" fontId="1" fillId="0" borderId="61" xfId="0" applyFont="1" applyBorder="1"/>
    <xf numFmtId="0" fontId="1" fillId="0" borderId="29" xfId="0" applyFont="1" applyBorder="1"/>
    <xf numFmtId="44" fontId="1" fillId="0" borderId="15" xfId="0" applyNumberFormat="1" applyFont="1" applyBorder="1"/>
    <xf numFmtId="0" fontId="1" fillId="0" borderId="62" xfId="0" applyFont="1" applyBorder="1"/>
    <xf numFmtId="0" fontId="1" fillId="0" borderId="25" xfId="0" applyFont="1" applyBorder="1"/>
    <xf numFmtId="44" fontId="1" fillId="0" borderId="16" xfId="0" applyNumberFormat="1" applyFont="1" applyBorder="1"/>
    <xf numFmtId="0" fontId="1" fillId="0" borderId="61" xfId="0" applyFont="1" applyBorder="1" applyAlignment="1">
      <alignment horizontal="left" indent="1"/>
    </xf>
    <xf numFmtId="0" fontId="1" fillId="0" borderId="62" xfId="0" applyFont="1" applyBorder="1" applyAlignment="1">
      <alignment horizontal="left" indent="1"/>
    </xf>
    <xf numFmtId="0" fontId="1" fillId="0" borderId="60" xfId="0" applyFont="1" applyBorder="1" applyAlignment="1">
      <alignment horizontal="left" indent="1"/>
    </xf>
    <xf numFmtId="0" fontId="1" fillId="3" borderId="72" xfId="0" applyFont="1" applyFill="1" applyBorder="1" applyAlignment="1">
      <alignment horizontal="left"/>
    </xf>
    <xf numFmtId="0" fontId="23" fillId="0" borderId="14" xfId="1" applyFill="1" applyBorder="1" applyAlignment="1">
      <alignment horizontal="center"/>
    </xf>
    <xf numFmtId="0" fontId="23" fillId="0" borderId="33" xfId="1" applyFill="1" applyBorder="1" applyAlignment="1">
      <alignment horizontal="center"/>
    </xf>
    <xf numFmtId="0" fontId="1" fillId="0" borderId="29" xfId="0" applyFont="1" applyFill="1" applyBorder="1" applyAlignment="1">
      <alignment horizontal="center"/>
    </xf>
    <xf numFmtId="168" fontId="12" fillId="0" borderId="74" xfId="0" applyNumberFormat="1" applyFont="1" applyBorder="1" applyAlignment="1">
      <alignment vertical="center" wrapText="1"/>
    </xf>
    <xf numFmtId="168" fontId="12" fillId="0" borderId="74" xfId="0" applyNumberFormat="1" applyFont="1" applyBorder="1" applyAlignment="1">
      <alignment horizontal="center" vertical="center" wrapText="1"/>
    </xf>
    <xf numFmtId="0" fontId="24" fillId="0" borderId="0" xfId="0" applyFont="1"/>
    <xf numFmtId="0" fontId="7" fillId="0" borderId="28" xfId="0" applyFont="1" applyBorder="1" applyAlignment="1">
      <alignment horizontal="center" vertical="center" wrapText="1"/>
    </xf>
    <xf numFmtId="0" fontId="25" fillId="0" borderId="43" xfId="0" applyFont="1" applyBorder="1" applyAlignment="1">
      <alignment horizontal="center" vertical="center" wrapText="1"/>
    </xf>
    <xf numFmtId="0" fontId="25" fillId="0" borderId="30"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9" xfId="0" applyFont="1" applyBorder="1" applyAlignment="1">
      <alignment horizontal="center" vertical="center" wrapText="1"/>
    </xf>
    <xf numFmtId="0" fontId="25" fillId="0" borderId="19" xfId="0" applyFont="1" applyBorder="1" applyAlignment="1">
      <alignment horizontal="center" vertical="center" wrapText="1"/>
    </xf>
    <xf numFmtId="0" fontId="7" fillId="0" borderId="25"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35" xfId="0" applyFont="1" applyFill="1" applyBorder="1" applyAlignment="1">
      <alignment horizontal="centerContinuous" vertical="center"/>
    </xf>
    <xf numFmtId="0" fontId="7" fillId="0" borderId="3" xfId="0" applyFont="1" applyFill="1" applyBorder="1" applyAlignment="1">
      <alignment horizontal="centerContinuous" vertical="center"/>
    </xf>
    <xf numFmtId="0" fontId="7" fillId="0" borderId="4"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Fill="1" applyBorder="1" applyAlignment="1">
      <alignment horizontal="centerContinuous" vertical="center"/>
    </xf>
    <xf numFmtId="0" fontId="1" fillId="3" borderId="71" xfId="0" applyFont="1" applyFill="1" applyBorder="1" applyAlignment="1">
      <alignment vertical="center"/>
    </xf>
    <xf numFmtId="0" fontId="1" fillId="3" borderId="71" xfId="0" applyFont="1" applyFill="1" applyBorder="1" applyAlignment="1">
      <alignment horizontal="centerContinuous" vertical="center"/>
    </xf>
    <xf numFmtId="168" fontId="1" fillId="0" borderId="74" xfId="0" applyNumberFormat="1" applyFont="1" applyFill="1" applyBorder="1" applyAlignment="1">
      <alignment horizontal="left"/>
    </xf>
    <xf numFmtId="168" fontId="1" fillId="0" borderId="74" xfId="0" applyNumberFormat="1" applyFont="1" applyBorder="1" applyAlignment="1">
      <alignment horizontal="left"/>
    </xf>
    <xf numFmtId="168" fontId="9" fillId="0" borderId="74" xfId="0" applyNumberFormat="1" applyFont="1" applyBorder="1" applyAlignment="1">
      <alignment horizontal="left"/>
    </xf>
    <xf numFmtId="168" fontId="9" fillId="0" borderId="74" xfId="0" applyNumberFormat="1" applyFont="1" applyBorder="1" applyAlignment="1"/>
    <xf numFmtId="0" fontId="7" fillId="0" borderId="50" xfId="0" applyFont="1" applyBorder="1" applyAlignment="1">
      <alignment vertical="center" wrapText="1"/>
    </xf>
    <xf numFmtId="0" fontId="6" fillId="3" borderId="0" xfId="0" applyFont="1" applyFill="1" applyBorder="1" applyAlignment="1">
      <alignment horizontal="left" vertical="center"/>
    </xf>
    <xf numFmtId="0" fontId="26" fillId="0" borderId="0" xfId="0" applyFont="1" applyFill="1" applyAlignment="1">
      <alignment vertical="center"/>
    </xf>
    <xf numFmtId="0" fontId="26" fillId="0" borderId="0" xfId="0" applyFont="1" applyAlignment="1">
      <alignment vertical="center"/>
    </xf>
    <xf numFmtId="0" fontId="6" fillId="3" borderId="0" xfId="0" applyFont="1" applyFill="1" applyBorder="1" applyAlignment="1">
      <alignment horizontal="centerContinuous" vertical="center"/>
    </xf>
    <xf numFmtId="0" fontId="1" fillId="3" borderId="0" xfId="0" applyFont="1" applyFill="1" applyBorder="1" applyAlignment="1">
      <alignment horizontal="centerContinuous" vertical="center"/>
    </xf>
    <xf numFmtId="0" fontId="1" fillId="3" borderId="0" xfId="0" applyFont="1" applyFill="1" applyAlignment="1">
      <alignment horizontal="centerContinuous" vertical="center"/>
    </xf>
    <xf numFmtId="0" fontId="4" fillId="3" borderId="0" xfId="0" applyFont="1" applyFill="1" applyAlignment="1">
      <alignment horizontal="centerContinuous" vertical="center"/>
    </xf>
    <xf numFmtId="0" fontId="4" fillId="3" borderId="0" xfId="0" applyFont="1" applyFill="1" applyAlignment="1">
      <alignment horizontal="left" vertical="center"/>
    </xf>
    <xf numFmtId="0" fontId="6" fillId="3" borderId="0" xfId="0" applyFont="1" applyFill="1" applyAlignment="1">
      <alignment horizontal="centerContinuous" vertical="center"/>
    </xf>
    <xf numFmtId="0" fontId="4" fillId="0" borderId="6" xfId="0" applyFont="1" applyFill="1" applyBorder="1" applyAlignment="1">
      <alignment vertical="center" wrapText="1"/>
    </xf>
    <xf numFmtId="0" fontId="6" fillId="3" borderId="0"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0" xfId="0" applyFont="1" applyFill="1" applyAlignment="1">
      <alignment horizontal="center" vertical="center"/>
    </xf>
    <xf numFmtId="0" fontId="3" fillId="0" borderId="60" xfId="0" applyFont="1" applyFill="1" applyBorder="1" applyAlignment="1">
      <alignment horizontal="left" wrapText="1" indent="1"/>
    </xf>
    <xf numFmtId="0" fontId="3" fillId="0" borderId="61" xfId="0" applyFont="1" applyFill="1" applyBorder="1" applyAlignment="1">
      <alignment horizontal="left" wrapText="1" indent="1"/>
    </xf>
    <xf numFmtId="0" fontId="3" fillId="0" borderId="62" xfId="0" applyFont="1" applyFill="1" applyBorder="1" applyAlignment="1">
      <alignment horizontal="left" wrapText="1" indent="1"/>
    </xf>
    <xf numFmtId="0" fontId="7" fillId="0" borderId="51" xfId="0" applyFont="1" applyFill="1" applyBorder="1" applyAlignment="1">
      <alignment wrapText="1"/>
    </xf>
    <xf numFmtId="0" fontId="1" fillId="8" borderId="89" xfId="0" applyFont="1" applyFill="1" applyBorder="1" applyAlignment="1">
      <alignment horizontal="left"/>
    </xf>
    <xf numFmtId="0" fontId="1" fillId="7" borderId="89" xfId="0" applyFont="1" applyFill="1" applyBorder="1" applyAlignment="1">
      <alignment horizontal="left"/>
    </xf>
    <xf numFmtId="0" fontId="9" fillId="7" borderId="89" xfId="0" applyFont="1" applyFill="1" applyBorder="1" applyAlignment="1">
      <alignment horizontal="left"/>
    </xf>
    <xf numFmtId="0" fontId="9" fillId="7" borderId="89" xfId="0" applyFont="1" applyFill="1" applyBorder="1" applyAlignment="1"/>
    <xf numFmtId="0" fontId="18" fillId="7" borderId="89" xfId="0" applyFont="1" applyFill="1" applyBorder="1" applyAlignment="1">
      <alignment vertical="center" wrapText="1"/>
    </xf>
    <xf numFmtId="0" fontId="4" fillId="0" borderId="93" xfId="0" applyFont="1" applyFill="1" applyBorder="1" applyAlignment="1">
      <alignment horizontal="center" wrapText="1"/>
    </xf>
    <xf numFmtId="0" fontId="1" fillId="2" borderId="93" xfId="0" applyFont="1" applyFill="1" applyBorder="1" applyAlignment="1">
      <alignment horizontal="center" wrapText="1"/>
    </xf>
    <xf numFmtId="169" fontId="9" fillId="3" borderId="94" xfId="0" applyNumberFormat="1" applyFont="1" applyFill="1" applyBorder="1" applyAlignment="1"/>
    <xf numFmtId="168" fontId="9" fillId="3" borderId="94" xfId="0" applyNumberFormat="1" applyFont="1" applyFill="1" applyBorder="1" applyAlignment="1"/>
    <xf numFmtId="44" fontId="1" fillId="2" borderId="93" xfId="0" applyNumberFormat="1" applyFont="1" applyFill="1" applyBorder="1" applyAlignment="1">
      <alignment horizontal="center" wrapText="1"/>
    </xf>
    <xf numFmtId="10" fontId="4" fillId="3" borderId="95" xfId="0" applyNumberFormat="1" applyFont="1" applyFill="1" applyBorder="1" applyAlignment="1"/>
    <xf numFmtId="168" fontId="12" fillId="8" borderId="90" xfId="0" applyNumberFormat="1" applyFont="1" applyFill="1" applyBorder="1" applyAlignment="1">
      <alignment horizontal="center" vertical="center" wrapText="1"/>
    </xf>
    <xf numFmtId="0" fontId="12" fillId="0" borderId="74" xfId="0" applyFont="1" applyBorder="1" applyAlignment="1">
      <alignment horizontal="center" vertical="center" wrapText="1"/>
    </xf>
    <xf numFmtId="168" fontId="12" fillId="7" borderId="96" xfId="0" applyNumberFormat="1" applyFont="1" applyFill="1" applyBorder="1" applyAlignment="1">
      <alignment horizontal="center" vertical="center" wrapText="1"/>
    </xf>
    <xf numFmtId="0" fontId="12" fillId="7" borderId="96" xfId="0" applyFont="1" applyFill="1" applyBorder="1" applyAlignment="1">
      <alignment horizontal="center" vertical="center" wrapText="1"/>
    </xf>
    <xf numFmtId="168" fontId="12" fillId="9" borderId="96" xfId="0" applyNumberFormat="1" applyFont="1" applyFill="1" applyBorder="1" applyAlignment="1">
      <alignment vertical="center" wrapText="1"/>
    </xf>
    <xf numFmtId="0" fontId="12" fillId="9" borderId="96" xfId="0" applyFont="1" applyFill="1" applyBorder="1" applyAlignment="1">
      <alignment vertical="center" wrapText="1"/>
    </xf>
    <xf numFmtId="44" fontId="3" fillId="3" borderId="94" xfId="0" applyNumberFormat="1" applyFont="1" applyFill="1" applyBorder="1" applyAlignment="1">
      <alignment wrapText="1"/>
    </xf>
    <xf numFmtId="0" fontId="1" fillId="0" borderId="49" xfId="0" applyFont="1" applyBorder="1" applyAlignment="1">
      <alignment wrapText="1"/>
    </xf>
    <xf numFmtId="0" fontId="0" fillId="0" borderId="49" xfId="0" applyBorder="1" applyAlignment="1"/>
    <xf numFmtId="0" fontId="4" fillId="0" borderId="52" xfId="0" applyFont="1" applyBorder="1" applyAlignment="1">
      <alignment horizontal="left" vertical="center"/>
    </xf>
    <xf numFmtId="0" fontId="4" fillId="0" borderId="50" xfId="0" applyFont="1" applyBorder="1" applyAlignment="1">
      <alignment horizontal="left" vertical="center"/>
    </xf>
    <xf numFmtId="0" fontId="4" fillId="0" borderId="23"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168" fontId="12" fillId="0" borderId="71" xfId="0" applyNumberFormat="1" applyFont="1" applyBorder="1" applyAlignment="1">
      <alignment horizontal="center" vertical="center" wrapText="1"/>
    </xf>
    <xf numFmtId="168" fontId="12" fillId="0" borderId="88" xfId="0" applyNumberFormat="1" applyFont="1" applyBorder="1" applyAlignment="1">
      <alignment horizontal="center" vertical="center" wrapText="1"/>
    </xf>
    <xf numFmtId="168" fontId="12" fillId="7" borderId="84" xfId="0" applyNumberFormat="1" applyFont="1" applyFill="1" applyBorder="1" applyAlignment="1">
      <alignment horizontal="center" vertical="center" wrapText="1"/>
    </xf>
    <xf numFmtId="168" fontId="12" fillId="7" borderId="87" xfId="0" applyNumberFormat="1" applyFont="1" applyFill="1" applyBorder="1" applyAlignment="1">
      <alignment horizontal="center" vertical="center" wrapText="1"/>
    </xf>
    <xf numFmtId="0" fontId="4" fillId="7" borderId="82" xfId="0" applyFont="1" applyFill="1" applyBorder="1" applyAlignment="1">
      <alignment vertical="center" wrapText="1"/>
    </xf>
    <xf numFmtId="0" fontId="4" fillId="7" borderId="77" xfId="0" applyFont="1" applyFill="1" applyBorder="1" applyAlignment="1">
      <alignment vertical="center" wrapText="1"/>
    </xf>
    <xf numFmtId="0" fontId="4" fillId="0" borderId="85" xfId="0" applyFont="1" applyBorder="1" applyAlignment="1">
      <alignment horizontal="center" vertical="center" wrapText="1"/>
    </xf>
    <xf numFmtId="0" fontId="4" fillId="0" borderId="72" xfId="0" applyFont="1" applyBorder="1" applyAlignment="1">
      <alignment horizontal="center" vertical="center" wrapText="1"/>
    </xf>
    <xf numFmtId="0" fontId="4" fillId="7" borderId="83" xfId="0" applyFont="1" applyFill="1" applyBorder="1" applyAlignment="1">
      <alignment horizontal="center" vertical="center" wrapText="1"/>
    </xf>
    <xf numFmtId="0" fontId="4" fillId="7" borderId="84" xfId="0" applyFont="1" applyFill="1" applyBorder="1" applyAlignment="1">
      <alignment horizontal="center" vertical="center" wrapText="1"/>
    </xf>
    <xf numFmtId="0" fontId="4" fillId="7" borderId="86" xfId="0" applyFont="1" applyFill="1" applyBorder="1" applyAlignment="1">
      <alignment horizontal="left" vertical="center" wrapText="1"/>
    </xf>
    <xf numFmtId="0" fontId="4" fillId="7" borderId="78" xfId="0" applyFont="1" applyFill="1" applyBorder="1" applyAlignment="1">
      <alignment horizontal="left" vertical="center" wrapText="1"/>
    </xf>
    <xf numFmtId="0" fontId="12" fillId="0" borderId="88" xfId="0" applyFont="1" applyBorder="1" applyAlignment="1">
      <alignment horizontal="center" vertical="center" wrapText="1"/>
    </xf>
    <xf numFmtId="168" fontId="12" fillId="8" borderId="84" xfId="0" applyNumberFormat="1" applyFont="1" applyFill="1" applyBorder="1" applyAlignment="1">
      <alignment horizontal="center" vertical="center" wrapText="1"/>
    </xf>
    <xf numFmtId="0" fontId="12" fillId="8" borderId="87" xfId="0" applyFont="1" applyFill="1" applyBorder="1" applyAlignment="1">
      <alignment horizontal="center" vertical="center" wrapText="1"/>
    </xf>
    <xf numFmtId="0" fontId="4" fillId="8" borderId="82" xfId="0" applyFont="1" applyFill="1" applyBorder="1" applyAlignment="1">
      <alignment vertical="center" wrapText="1"/>
    </xf>
    <xf numFmtId="0" fontId="4" fillId="8" borderId="77" xfId="0" applyFont="1" applyFill="1" applyBorder="1" applyAlignment="1">
      <alignment vertical="center" wrapText="1"/>
    </xf>
    <xf numFmtId="0" fontId="4" fillId="8" borderId="83" xfId="0" applyFont="1" applyFill="1" applyBorder="1" applyAlignment="1">
      <alignment horizontal="center" vertical="center" wrapText="1"/>
    </xf>
    <xf numFmtId="0" fontId="4" fillId="8" borderId="84" xfId="0" applyFont="1" applyFill="1" applyBorder="1" applyAlignment="1">
      <alignment horizontal="center" vertical="center" wrapText="1"/>
    </xf>
    <xf numFmtId="0" fontId="4" fillId="8" borderId="86" xfId="0" applyFont="1" applyFill="1" applyBorder="1" applyAlignment="1">
      <alignment horizontal="left" vertical="center" wrapText="1"/>
    </xf>
    <xf numFmtId="0" fontId="4" fillId="8" borderId="78" xfId="0" applyFont="1" applyFill="1" applyBorder="1" applyAlignment="1">
      <alignment horizontal="left" vertical="center" wrapText="1"/>
    </xf>
    <xf numFmtId="168" fontId="12" fillId="9" borderId="84" xfId="0" applyNumberFormat="1" applyFont="1" applyFill="1" applyBorder="1" applyAlignment="1">
      <alignment horizontal="center" vertical="center" wrapText="1"/>
    </xf>
    <xf numFmtId="168" fontId="12" fillId="9" borderId="87" xfId="0" applyNumberFormat="1" applyFont="1" applyFill="1" applyBorder="1" applyAlignment="1">
      <alignment horizontal="center" vertical="center" wrapText="1"/>
    </xf>
    <xf numFmtId="0" fontId="4" fillId="9" borderId="82" xfId="0" applyFont="1" applyFill="1" applyBorder="1" applyAlignment="1">
      <alignment vertical="center" wrapText="1"/>
    </xf>
    <xf numFmtId="0" fontId="4" fillId="9" borderId="77" xfId="0" applyFont="1" applyFill="1" applyBorder="1" applyAlignment="1">
      <alignment vertical="center" wrapText="1"/>
    </xf>
    <xf numFmtId="0" fontId="4" fillId="9" borderId="83" xfId="0" applyFont="1" applyFill="1" applyBorder="1" applyAlignment="1">
      <alignment horizontal="center" vertical="center" wrapText="1"/>
    </xf>
    <xf numFmtId="0" fontId="4" fillId="9" borderId="84" xfId="0" applyFont="1" applyFill="1" applyBorder="1" applyAlignment="1">
      <alignment horizontal="center" vertical="center" wrapText="1"/>
    </xf>
    <xf numFmtId="0" fontId="4" fillId="9" borderId="86" xfId="0" applyFont="1" applyFill="1" applyBorder="1" applyAlignment="1">
      <alignment horizontal="left" vertical="center" wrapText="1"/>
    </xf>
    <xf numFmtId="0" fontId="4" fillId="9" borderId="78" xfId="0" applyFont="1" applyFill="1" applyBorder="1" applyAlignment="1">
      <alignment horizontal="left" vertical="center" wrapText="1"/>
    </xf>
    <xf numFmtId="44" fontId="25" fillId="6" borderId="12" xfId="0" applyNumberFormat="1" applyFont="1" applyFill="1" applyBorder="1" applyAlignment="1">
      <alignment horizontal="center" wrapText="1"/>
    </xf>
    <xf numFmtId="44" fontId="7" fillId="6" borderId="81" xfId="0" applyNumberFormat="1" applyFont="1" applyFill="1" applyBorder="1" applyAlignment="1">
      <alignment horizontal="center" wrapText="1"/>
    </xf>
    <xf numFmtId="44" fontId="7" fillId="6" borderId="79" xfId="0" applyNumberFormat="1" applyFont="1" applyFill="1" applyBorder="1" applyAlignment="1">
      <alignment horizontal="center" wrapText="1"/>
    </xf>
    <xf numFmtId="0" fontId="4" fillId="6" borderId="7" xfId="0" applyFont="1" applyFill="1" applyBorder="1" applyAlignment="1">
      <alignment horizontal="center"/>
    </xf>
    <xf numFmtId="0" fontId="0" fillId="0" borderId="0" xfId="0" applyBorder="1" applyAlignment="1">
      <alignment horizontal="center"/>
    </xf>
    <xf numFmtId="0" fontId="4" fillId="6" borderId="12" xfId="0" applyFont="1" applyFill="1" applyBorder="1" applyAlignment="1">
      <alignment horizontal="center"/>
    </xf>
    <xf numFmtId="0" fontId="0" fillId="0" borderId="81" xfId="0" applyBorder="1" applyAlignment="1">
      <alignment horizontal="center"/>
    </xf>
    <xf numFmtId="0" fontId="7" fillId="0" borderId="52" xfId="0" applyFont="1" applyBorder="1" applyAlignment="1">
      <alignment horizontal="left" vertical="center" wrapText="1"/>
    </xf>
    <xf numFmtId="0" fontId="7" fillId="0" borderId="51" xfId="0" applyFont="1" applyBorder="1" applyAlignment="1">
      <alignment horizontal="left" vertical="center" wrapText="1"/>
    </xf>
    <xf numFmtId="0" fontId="7" fillId="0" borderId="52" xfId="0" applyFont="1" applyFill="1" applyBorder="1" applyAlignment="1">
      <alignment vertical="center" wrapText="1"/>
    </xf>
    <xf numFmtId="0" fontId="7" fillId="0" borderId="50" xfId="0" applyFont="1" applyFill="1" applyBorder="1" applyAlignment="1">
      <alignment vertical="center" wrapText="1"/>
    </xf>
    <xf numFmtId="0" fontId="24" fillId="0" borderId="0" xfId="0" applyFont="1" applyAlignment="1">
      <alignment horizontal="left" vertical="center" wrapText="1"/>
    </xf>
    <xf numFmtId="0" fontId="4" fillId="0" borderId="9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26" fillId="0" borderId="0" xfId="0" applyFont="1" applyAlignment="1">
      <alignment horizontal="left" vertical="center" wrapText="1"/>
    </xf>
    <xf numFmtId="0" fontId="7" fillId="0" borderId="52"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1" fillId="3" borderId="71" xfId="0" applyFont="1" applyFill="1" applyBorder="1" applyAlignment="1">
      <alignment horizontal="center" vertical="center" wrapText="1"/>
    </xf>
    <xf numFmtId="0" fontId="1" fillId="3" borderId="72" xfId="0" applyFont="1" applyFill="1" applyBorder="1" applyAlignment="1">
      <alignment horizontal="center" vertical="center" wrapText="1"/>
    </xf>
    <xf numFmtId="0" fontId="20" fillId="0" borderId="92" xfId="0" applyFont="1" applyBorder="1" applyAlignment="1">
      <alignment horizontal="left" vertical="center" wrapText="1"/>
    </xf>
    <xf numFmtId="0" fontId="20" fillId="0" borderId="0" xfId="0" applyFont="1" applyAlignment="1">
      <alignment horizontal="left" vertical="center" wrapText="1"/>
    </xf>
    <xf numFmtId="0" fontId="1" fillId="8" borderId="89" xfId="0" applyFont="1" applyFill="1" applyBorder="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CHDServices@elpasotexas.gov" TargetMode="External"/><Relationship Id="rId2" Type="http://schemas.openxmlformats.org/officeDocument/2006/relationships/hyperlink" Target="mailto:DCHDServices@elpasotexas.gov" TargetMode="External"/><Relationship Id="rId1" Type="http://schemas.openxmlformats.org/officeDocument/2006/relationships/hyperlink" Target="mailto:DCHDServices@elpasotexas.gov"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5"/>
  <sheetViews>
    <sheetView view="pageLayout" topLeftCell="A16" zoomScaleNormal="100" workbookViewId="0">
      <selection activeCell="D8" sqref="D8"/>
    </sheetView>
  </sheetViews>
  <sheetFormatPr defaultColWidth="9.28515625" defaultRowHeight="14.25"/>
  <cols>
    <col min="1" max="1" width="25.7109375" style="2" customWidth="1"/>
    <col min="2" max="2" width="21.42578125" style="2" customWidth="1"/>
    <col min="3" max="3" width="30.42578125" style="2" customWidth="1"/>
    <col min="4" max="4" width="14.7109375" style="2" customWidth="1"/>
    <col min="5" max="16384" width="9.28515625" style="2"/>
  </cols>
  <sheetData>
    <row r="1" spans="1:4">
      <c r="A1" s="171" t="s">
        <v>0</v>
      </c>
      <c r="B1" s="171"/>
      <c r="C1" s="171" t="s">
        <v>1</v>
      </c>
      <c r="D1" s="171"/>
    </row>
    <row r="2" spans="1:4" ht="24" customHeight="1">
      <c r="A2" s="1" t="s">
        <v>2</v>
      </c>
      <c r="B2" s="142"/>
      <c r="C2" s="141"/>
      <c r="D2" s="3"/>
    </row>
    <row r="3" spans="1:4" ht="17.25" customHeight="1"/>
    <row r="4" spans="1:4" s="7" customFormat="1" ht="28.5">
      <c r="A4" s="290" t="s">
        <v>3</v>
      </c>
      <c r="B4" s="11"/>
      <c r="C4" s="5" t="s">
        <v>4</v>
      </c>
      <c r="D4" s="6" t="s">
        <v>5</v>
      </c>
    </row>
    <row r="5" spans="1:4" ht="3" customHeight="1">
      <c r="A5" s="12"/>
      <c r="B5" s="8"/>
      <c r="C5" s="8"/>
      <c r="D5" s="10"/>
    </row>
    <row r="6" spans="1:4" ht="18" customHeight="1">
      <c r="A6" s="74" t="s">
        <v>6</v>
      </c>
      <c r="B6" s="75"/>
      <c r="C6" s="76"/>
      <c r="D6" s="69"/>
    </row>
    <row r="7" spans="1:4" ht="14.25" customHeight="1">
      <c r="A7" s="77" t="s">
        <v>7</v>
      </c>
      <c r="B7" s="78"/>
      <c r="C7" s="251" t="s">
        <v>8</v>
      </c>
      <c r="D7" s="69" t="e">
        <f>'Expense Summary'!C27</f>
        <v>#REF!</v>
      </c>
    </row>
    <row r="8" spans="1:4" ht="14.25" customHeight="1">
      <c r="A8" s="77" t="s">
        <v>9</v>
      </c>
      <c r="B8" s="78"/>
      <c r="C8" s="252" t="s">
        <v>8</v>
      </c>
      <c r="D8" s="69"/>
    </row>
    <row r="9" spans="1:4" ht="14.25" customHeight="1">
      <c r="A9" s="77" t="s">
        <v>10</v>
      </c>
      <c r="B9" s="78"/>
      <c r="C9" s="76"/>
      <c r="D9" s="69"/>
    </row>
    <row r="10" spans="1:4" ht="14.25" customHeight="1">
      <c r="A10" s="77" t="s">
        <v>11</v>
      </c>
      <c r="B10" s="78"/>
      <c r="C10" s="76"/>
      <c r="D10" s="69"/>
    </row>
    <row r="11" spans="1:4" ht="14.25" customHeight="1">
      <c r="A11" s="77" t="s">
        <v>12</v>
      </c>
      <c r="B11" s="78"/>
      <c r="C11" s="76"/>
      <c r="D11" s="69"/>
    </row>
    <row r="12" spans="1:4" ht="14.25" customHeight="1">
      <c r="A12" s="77" t="s">
        <v>13</v>
      </c>
      <c r="B12" s="78"/>
      <c r="C12" s="252" t="s">
        <v>8</v>
      </c>
      <c r="D12" s="69"/>
    </row>
    <row r="13" spans="1:4" ht="14.25" customHeight="1">
      <c r="A13" s="79" t="s">
        <v>14</v>
      </c>
      <c r="B13" s="80"/>
      <c r="C13" s="253"/>
      <c r="D13" s="69"/>
    </row>
    <row r="14" spans="1:4" ht="14.25" customHeight="1">
      <c r="D14" s="70"/>
    </row>
    <row r="15" spans="1:4" ht="14.25" customHeight="1">
      <c r="A15" s="79"/>
      <c r="B15" s="80"/>
      <c r="C15" s="81"/>
      <c r="D15" s="70"/>
    </row>
    <row r="16" spans="1:4" ht="18" customHeight="1">
      <c r="A16" s="82" t="s">
        <v>15</v>
      </c>
      <c r="B16" s="83"/>
      <c r="C16" s="84"/>
      <c r="D16" s="70"/>
    </row>
    <row r="17" spans="1:4" ht="13.5" customHeight="1">
      <c r="A17" s="85"/>
      <c r="B17" s="86"/>
      <c r="C17" s="84"/>
      <c r="D17" s="70"/>
    </row>
    <row r="18" spans="1:4" ht="13.5" customHeight="1">
      <c r="A18" s="85"/>
      <c r="B18" s="86"/>
      <c r="C18" s="84"/>
      <c r="D18" s="70"/>
    </row>
    <row r="19" spans="1:4" ht="13.5" customHeight="1">
      <c r="A19" s="85"/>
      <c r="B19" s="86"/>
      <c r="C19" s="84"/>
      <c r="D19" s="70"/>
    </row>
    <row r="20" spans="1:4" ht="13.5" customHeight="1">
      <c r="A20" s="85"/>
      <c r="B20" s="86"/>
      <c r="C20" s="84"/>
      <c r="D20" s="70"/>
    </row>
    <row r="21" spans="1:4" ht="13.5" customHeight="1">
      <c r="A21" s="85"/>
      <c r="B21" s="86"/>
      <c r="C21" s="84"/>
      <c r="D21" s="70"/>
    </row>
    <row r="22" spans="1:4" ht="18" customHeight="1">
      <c r="A22" s="82" t="s">
        <v>16</v>
      </c>
      <c r="B22" s="83"/>
      <c r="C22" s="84"/>
      <c r="D22" s="70"/>
    </row>
    <row r="23" spans="1:4" ht="13.5" customHeight="1">
      <c r="A23" s="85"/>
      <c r="B23" s="86"/>
      <c r="C23" s="84"/>
      <c r="D23" s="70"/>
    </row>
    <row r="24" spans="1:4" ht="13.5" customHeight="1">
      <c r="A24" s="85"/>
      <c r="B24" s="86"/>
      <c r="C24" s="84"/>
      <c r="D24" s="70"/>
    </row>
    <row r="25" spans="1:4" ht="13.5" customHeight="1">
      <c r="A25" s="85"/>
      <c r="B25" s="86"/>
      <c r="C25" s="84"/>
      <c r="D25" s="70"/>
    </row>
    <row r="26" spans="1:4" ht="13.5" customHeight="1">
      <c r="A26" s="85"/>
      <c r="B26" s="86"/>
      <c r="C26" s="84"/>
      <c r="D26" s="70"/>
    </row>
    <row r="27" spans="1:4" ht="13.5" customHeight="1">
      <c r="A27" s="85"/>
      <c r="B27" s="86"/>
      <c r="C27" s="84"/>
      <c r="D27" s="70"/>
    </row>
    <row r="28" spans="1:4" ht="18" customHeight="1">
      <c r="A28" s="82" t="s">
        <v>17</v>
      </c>
      <c r="B28" s="83"/>
      <c r="C28" s="84"/>
      <c r="D28" s="70"/>
    </row>
    <row r="29" spans="1:4" ht="14.25" customHeight="1">
      <c r="A29" s="85"/>
      <c r="B29" s="86"/>
      <c r="C29" s="84"/>
      <c r="D29" s="70"/>
    </row>
    <row r="30" spans="1:4" ht="14.25" customHeight="1">
      <c r="A30" s="85"/>
      <c r="B30" s="86"/>
      <c r="C30" s="84"/>
      <c r="D30" s="70"/>
    </row>
    <row r="31" spans="1:4" ht="14.25" customHeight="1">
      <c r="A31" s="85"/>
      <c r="B31" s="86"/>
      <c r="C31" s="84"/>
      <c r="D31" s="70"/>
    </row>
    <row r="32" spans="1:4" ht="14.25" customHeight="1">
      <c r="A32" s="85"/>
      <c r="B32" s="86"/>
      <c r="C32" s="84"/>
      <c r="D32" s="70"/>
    </row>
    <row r="33" spans="1:4" ht="14.25" customHeight="1">
      <c r="A33" s="87"/>
      <c r="B33" s="88"/>
      <c r="C33" s="89"/>
      <c r="D33" s="71"/>
    </row>
    <row r="34" spans="1:4" ht="3" customHeight="1">
      <c r="A34" s="14"/>
      <c r="B34" s="15"/>
      <c r="C34" s="15"/>
      <c r="D34" s="16"/>
    </row>
    <row r="35" spans="1:4" s="7" customFormat="1" ht="18" customHeight="1">
      <c r="A35" s="72" t="s">
        <v>18</v>
      </c>
      <c r="B35" s="73"/>
      <c r="C35" s="90"/>
      <c r="D35" s="91" t="e">
        <f>SUM(D5:D34)</f>
        <v>#REF!</v>
      </c>
    </row>
  </sheetData>
  <phoneticPr fontId="2" type="noConversion"/>
  <hyperlinks>
    <hyperlink ref="C12" r:id="rId1" xr:uid="{94B84E08-E9FB-42EB-823B-FBBED5C89AEB}"/>
    <hyperlink ref="C7" r:id="rId2" xr:uid="{5A35432E-CFF6-4071-AB38-5F88574DF760}"/>
    <hyperlink ref="C8" r:id="rId3" xr:uid="{16E6553A-AA38-44DD-A1CC-3B54883DC225}"/>
  </hyperlinks>
  <printOptions horizontalCentered="1"/>
  <pageMargins left="0.5" right="0.5" top="1" bottom="0.75" header="0.5" footer="0.5"/>
  <pageSetup scale="89" orientation="portrait" r:id="rId4"/>
  <headerFooter alignWithMargins="0">
    <oddHeader>&amp;C&amp;"Arial,Bold"&amp;14HOME-ARP Program
&amp;12Project Budget Income Summary</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E42"/>
  <sheetViews>
    <sheetView view="pageLayout" topLeftCell="A2" zoomScaleNormal="100" workbookViewId="0">
      <selection activeCell="E5" sqref="E5"/>
    </sheetView>
  </sheetViews>
  <sheetFormatPr defaultColWidth="9.28515625" defaultRowHeight="14.25"/>
  <cols>
    <col min="1" max="1" width="32.28515625" style="17" customWidth="1"/>
    <col min="2" max="2" width="28.28515625" style="17" customWidth="1"/>
    <col min="3" max="3" width="14.7109375" style="17" customWidth="1"/>
    <col min="4" max="4" width="23.5703125" style="17" customWidth="1"/>
    <col min="5" max="5" width="22.28515625" style="17" customWidth="1"/>
    <col min="6" max="16384" width="9.28515625" style="17"/>
  </cols>
  <sheetData>
    <row r="1" spans="1:5" s="100" customFormat="1" ht="24" customHeight="1">
      <c r="A1" s="281" t="str">
        <f>'Expense Summary'!A1</f>
        <v>Agency Name:</v>
      </c>
      <c r="B1" s="291"/>
      <c r="C1" s="281" t="s">
        <v>19</v>
      </c>
      <c r="D1" s="292"/>
      <c r="E1" s="293"/>
    </row>
    <row r="2" spans="1:5" ht="18" customHeight="1">
      <c r="A2" s="3"/>
      <c r="B2" s="3"/>
      <c r="C2" s="225"/>
      <c r="D2" s="225"/>
      <c r="E2" s="3"/>
    </row>
    <row r="3" spans="1:5" ht="18" customHeight="1">
      <c r="A3" s="151" t="s">
        <v>118</v>
      </c>
      <c r="B3" s="3"/>
      <c r="C3" s="225"/>
      <c r="D3" s="225"/>
      <c r="E3" s="3"/>
    </row>
    <row r="4" spans="1:5" ht="18" customHeight="1">
      <c r="A4" s="155" t="s">
        <v>119</v>
      </c>
      <c r="B4" s="3"/>
      <c r="C4" s="225"/>
      <c r="D4" s="225"/>
      <c r="E4" s="3"/>
    </row>
    <row r="5" spans="1:5" ht="18" customHeight="1">
      <c r="A5" s="155" t="s">
        <v>120</v>
      </c>
      <c r="B5" s="3"/>
      <c r="C5" s="225"/>
      <c r="D5" s="225"/>
      <c r="E5" s="3"/>
    </row>
    <row r="6" spans="1:5" ht="18" customHeight="1">
      <c r="A6" s="151" t="s">
        <v>121</v>
      </c>
      <c r="B6" s="3"/>
      <c r="C6" s="225"/>
      <c r="D6" s="225"/>
      <c r="E6" s="3"/>
    </row>
    <row r="7" spans="1:5" ht="18" customHeight="1">
      <c r="A7" s="256" t="s">
        <v>122</v>
      </c>
      <c r="B7" s="3"/>
      <c r="C7" s="225"/>
      <c r="D7" s="225"/>
      <c r="E7" s="3"/>
    </row>
    <row r="8" spans="1:5" ht="18" customHeight="1">
      <c r="A8" s="151" t="s">
        <v>123</v>
      </c>
      <c r="B8" s="3"/>
      <c r="C8" s="225"/>
      <c r="D8" s="225"/>
      <c r="E8" s="3"/>
    </row>
    <row r="9" spans="1:5" ht="18" customHeight="1" thickBot="1">
      <c r="A9" s="153"/>
      <c r="B9" s="3"/>
      <c r="C9" s="225"/>
      <c r="D9" s="225"/>
      <c r="E9" s="3"/>
    </row>
    <row r="10" spans="1:5" s="4" customFormat="1" ht="18" customHeight="1">
      <c r="A10" s="318" t="s">
        <v>124</v>
      </c>
      <c r="B10" s="29" t="s">
        <v>69</v>
      </c>
      <c r="C10" s="32"/>
      <c r="D10" s="29" t="s">
        <v>70</v>
      </c>
      <c r="E10" s="30"/>
    </row>
    <row r="11" spans="1:5" s="18" customFormat="1" ht="33" customHeight="1">
      <c r="A11" s="319"/>
      <c r="B11" s="264" t="s">
        <v>96</v>
      </c>
      <c r="C11" s="266" t="s">
        <v>74</v>
      </c>
      <c r="D11" s="261" t="s">
        <v>75</v>
      </c>
      <c r="E11" s="262" t="s">
        <v>76</v>
      </c>
    </row>
    <row r="12" spans="1:5" s="18" customFormat="1" ht="3" customHeight="1">
      <c r="A12" s="126"/>
      <c r="B12" s="121"/>
      <c r="C12" s="33"/>
      <c r="D12" s="35"/>
      <c r="E12" s="38"/>
    </row>
    <row r="13" spans="1:5" ht="18" customHeight="1">
      <c r="A13" s="238" t="s">
        <v>34</v>
      </c>
      <c r="B13" s="239"/>
      <c r="C13" s="240"/>
      <c r="D13" s="226"/>
      <c r="E13" s="227" t="str">
        <f>IF(D13&gt;0,ROUND(C13*D13,2),"")</f>
        <v/>
      </c>
    </row>
    <row r="14" spans="1:5">
      <c r="A14" s="238" t="s">
        <v>35</v>
      </c>
      <c r="B14" s="239"/>
      <c r="C14" s="240"/>
      <c r="D14" s="226"/>
      <c r="E14" s="227" t="str">
        <f>IF(D14&gt;0,ROUND(C14*D14,2),"")</f>
        <v/>
      </c>
    </row>
    <row r="15" spans="1:5">
      <c r="A15" s="241" t="s">
        <v>36</v>
      </c>
      <c r="B15" s="242"/>
      <c r="C15" s="243"/>
      <c r="D15" s="228"/>
      <c r="E15" s="229" t="str">
        <f>IF(D15&gt;0,ROUND(C15*D15,2),"")</f>
        <v/>
      </c>
    </row>
    <row r="16" spans="1:5">
      <c r="A16" s="241" t="s">
        <v>125</v>
      </c>
      <c r="B16" s="242"/>
      <c r="C16" s="243"/>
      <c r="D16" s="228"/>
      <c r="E16" s="229" t="str">
        <f>IF(D16&gt;0,ROUND(C16*D16,2),"")</f>
        <v/>
      </c>
    </row>
    <row r="17" spans="1:5" ht="14.25" customHeight="1">
      <c r="A17" s="244" t="s">
        <v>126</v>
      </c>
      <c r="B17" s="245"/>
      <c r="C17" s="246"/>
      <c r="D17" s="230"/>
      <c r="E17" s="231" t="str">
        <f>IF(D17&gt;0,ROUND(C17*D17,2),"")</f>
        <v/>
      </c>
    </row>
    <row r="18" spans="1:5" s="18" customFormat="1" ht="3" customHeight="1">
      <c r="A18" s="126"/>
      <c r="B18" s="121"/>
      <c r="C18" s="33"/>
      <c r="D18" s="35"/>
      <c r="E18" s="38"/>
    </row>
    <row r="19" spans="1:5" ht="18" customHeight="1">
      <c r="A19" s="238" t="s">
        <v>39</v>
      </c>
      <c r="B19" s="239"/>
      <c r="C19" s="240"/>
      <c r="D19" s="226"/>
      <c r="E19" s="227"/>
    </row>
    <row r="20" spans="1:5">
      <c r="A20" s="247" t="s">
        <v>127</v>
      </c>
      <c r="B20" s="242"/>
      <c r="C20" s="243"/>
      <c r="D20" s="228"/>
      <c r="E20" s="229" t="str">
        <f t="shared" ref="E20:E26" si="0">IF(D20&gt;0,ROUND(C20*D20,2),"")</f>
        <v/>
      </c>
    </row>
    <row r="21" spans="1:5">
      <c r="A21" s="247" t="s">
        <v>128</v>
      </c>
      <c r="B21" s="242"/>
      <c r="C21" s="243"/>
      <c r="D21" s="228"/>
      <c r="E21" s="229" t="str">
        <f t="shared" si="0"/>
        <v/>
      </c>
    </row>
    <row r="22" spans="1:5">
      <c r="A22" s="247" t="s">
        <v>129</v>
      </c>
      <c r="B22" s="242"/>
      <c r="C22" s="243"/>
      <c r="D22" s="228"/>
      <c r="E22" s="229" t="str">
        <f t="shared" si="0"/>
        <v/>
      </c>
    </row>
    <row r="23" spans="1:5">
      <c r="A23" s="247" t="s">
        <v>130</v>
      </c>
      <c r="B23" s="242"/>
      <c r="C23" s="243"/>
      <c r="D23" s="228"/>
      <c r="E23" s="229" t="str">
        <f t="shared" si="0"/>
        <v/>
      </c>
    </row>
    <row r="24" spans="1:5">
      <c r="A24" s="247" t="s">
        <v>131</v>
      </c>
      <c r="B24" s="242"/>
      <c r="C24" s="243"/>
      <c r="D24" s="228"/>
      <c r="E24" s="229" t="str">
        <f t="shared" si="0"/>
        <v/>
      </c>
    </row>
    <row r="25" spans="1:5">
      <c r="A25" s="247" t="s">
        <v>132</v>
      </c>
      <c r="B25" s="242"/>
      <c r="C25" s="243"/>
      <c r="D25" s="228"/>
      <c r="E25" s="229" t="str">
        <f t="shared" si="0"/>
        <v/>
      </c>
    </row>
    <row r="26" spans="1:5">
      <c r="A26" s="248" t="s">
        <v>133</v>
      </c>
      <c r="B26" s="245"/>
      <c r="C26" s="246"/>
      <c r="D26" s="230"/>
      <c r="E26" s="231" t="str">
        <f t="shared" si="0"/>
        <v/>
      </c>
    </row>
    <row r="27" spans="1:5" s="18" customFormat="1" ht="3" customHeight="1">
      <c r="A27" s="126"/>
      <c r="B27" s="121"/>
      <c r="C27" s="33"/>
      <c r="D27" s="35"/>
      <c r="E27" s="38"/>
    </row>
    <row r="28" spans="1:5" ht="18" customHeight="1">
      <c r="A28" s="238" t="s">
        <v>134</v>
      </c>
      <c r="B28" s="239"/>
      <c r="C28" s="240"/>
      <c r="D28" s="226"/>
      <c r="E28" s="227"/>
    </row>
    <row r="29" spans="1:5">
      <c r="A29" s="247" t="s">
        <v>135</v>
      </c>
      <c r="B29" s="242"/>
      <c r="C29" s="243"/>
      <c r="D29" s="228"/>
      <c r="E29" s="229" t="str">
        <f>IF(D29&gt;0,ROUND(C29*D29,2),"")</f>
        <v/>
      </c>
    </row>
    <row r="30" spans="1:5">
      <c r="A30" s="247" t="s">
        <v>136</v>
      </c>
      <c r="B30" s="242"/>
      <c r="C30" s="243"/>
      <c r="D30" s="228"/>
      <c r="E30" s="229" t="str">
        <f>IF(D30&gt;0,ROUND(C30*D30,2),"")</f>
        <v/>
      </c>
    </row>
    <row r="31" spans="1:5">
      <c r="A31" s="248" t="s">
        <v>137</v>
      </c>
      <c r="B31" s="245"/>
      <c r="C31" s="246"/>
      <c r="D31" s="230"/>
      <c r="E31" s="231" t="str">
        <f>IF(D31&gt;0,ROUND(C31*D31,2),"")</f>
        <v/>
      </c>
    </row>
    <row r="32" spans="1:5" s="18" customFormat="1" ht="3" customHeight="1">
      <c r="A32" s="126"/>
      <c r="B32" s="121"/>
      <c r="C32" s="33"/>
      <c r="D32" s="35"/>
      <c r="E32" s="38"/>
    </row>
    <row r="33" spans="1:5" ht="18" customHeight="1">
      <c r="A33" s="238" t="s">
        <v>138</v>
      </c>
      <c r="B33" s="239"/>
      <c r="C33" s="240"/>
      <c r="D33" s="226"/>
      <c r="E33" s="227" t="str">
        <f t="shared" ref="E33:E40" si="1">IF(D33&gt;0,ROUND(C33*D33,2),"")</f>
        <v/>
      </c>
    </row>
    <row r="34" spans="1:5">
      <c r="A34" s="249"/>
      <c r="B34" s="239"/>
      <c r="C34" s="240"/>
      <c r="D34" s="226"/>
      <c r="E34" s="227" t="str">
        <f t="shared" si="1"/>
        <v/>
      </c>
    </row>
    <row r="35" spans="1:5">
      <c r="A35" s="249"/>
      <c r="B35" s="239"/>
      <c r="C35" s="240"/>
      <c r="D35" s="226"/>
      <c r="E35" s="227" t="str">
        <f t="shared" si="1"/>
        <v/>
      </c>
    </row>
    <row r="36" spans="1:5">
      <c r="A36" s="249"/>
      <c r="B36" s="239"/>
      <c r="C36" s="240"/>
      <c r="D36" s="226"/>
      <c r="E36" s="227" t="str">
        <f t="shared" si="1"/>
        <v/>
      </c>
    </row>
    <row r="37" spans="1:5">
      <c r="A37" s="249"/>
      <c r="B37" s="239"/>
      <c r="C37" s="240"/>
      <c r="D37" s="226"/>
      <c r="E37" s="227" t="str">
        <f t="shared" si="1"/>
        <v/>
      </c>
    </row>
    <row r="38" spans="1:5">
      <c r="A38" s="249"/>
      <c r="B38" s="239"/>
      <c r="C38" s="240"/>
      <c r="D38" s="226"/>
      <c r="E38" s="227" t="str">
        <f t="shared" si="1"/>
        <v/>
      </c>
    </row>
    <row r="39" spans="1:5">
      <c r="A39" s="247"/>
      <c r="B39" s="242"/>
      <c r="C39" s="243"/>
      <c r="D39" s="228"/>
      <c r="E39" s="229" t="str">
        <f t="shared" si="1"/>
        <v/>
      </c>
    </row>
    <row r="40" spans="1:5">
      <c r="A40" s="248"/>
      <c r="B40" s="245"/>
      <c r="C40" s="246"/>
      <c r="D40" s="230"/>
      <c r="E40" s="231" t="str">
        <f t="shared" si="1"/>
        <v/>
      </c>
    </row>
    <row r="41" spans="1:5" s="18" customFormat="1" ht="3" customHeight="1">
      <c r="A41" s="126"/>
      <c r="B41" s="121"/>
      <c r="C41" s="33"/>
      <c r="D41" s="35"/>
      <c r="E41" s="38"/>
    </row>
    <row r="42" spans="1:5" ht="18" customHeight="1" thickBot="1">
      <c r="A42" s="133" t="s">
        <v>139</v>
      </c>
      <c r="B42" s="64"/>
      <c r="C42" s="68">
        <f>SUM(C12:C41)</f>
        <v>0</v>
      </c>
      <c r="D42" s="232"/>
      <c r="E42" s="233">
        <f>SUM(E12:E41)</f>
        <v>0</v>
      </c>
    </row>
  </sheetData>
  <mergeCells count="1">
    <mergeCell ref="A10:A11"/>
  </mergeCells>
  <phoneticPr fontId="2" type="noConversion"/>
  <printOptions horizontalCentered="1"/>
  <pageMargins left="0.5" right="0.5" top="1" bottom="0.75" header="0.5" footer="0.5"/>
  <pageSetup scale="79" orientation="portrait" horizontalDpi="300" verticalDpi="300" r:id="rId1"/>
  <headerFooter alignWithMargins="0">
    <oddHeader xml:space="preserve">&amp;C&amp;"Arial,Bold"&amp;14HOME-ARP Program
&amp;12Project Budget Supporting Schedule 5: Supplemental Items </oddHeader>
    <oddFooter xml:space="preserve">&amp;C&amp;"Arial,Bold"&amp;11Contract Attachment 2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2"/>
  <sheetViews>
    <sheetView view="pageLayout" zoomScale="64" zoomScaleNormal="100" zoomScalePageLayoutView="64" workbookViewId="0">
      <selection activeCell="F14" sqref="F14"/>
    </sheetView>
  </sheetViews>
  <sheetFormatPr defaultRowHeight="12.75"/>
  <cols>
    <col min="1" max="1" width="2.42578125" customWidth="1"/>
    <col min="2" max="2" width="28.7109375" customWidth="1"/>
    <col min="3" max="3" width="26.28515625" customWidth="1"/>
    <col min="4" max="4" width="17.28515625" customWidth="1"/>
    <col min="5" max="5" width="16.5703125" customWidth="1"/>
    <col min="6" max="6" width="9.5703125" customWidth="1"/>
    <col min="7" max="7" width="12.7109375" customWidth="1"/>
    <col min="8" max="8" width="15.28515625" customWidth="1"/>
  </cols>
  <sheetData>
    <row r="1" spans="1:8" ht="23.25">
      <c r="B1" s="172" t="s">
        <v>140</v>
      </c>
    </row>
    <row r="3" spans="1:8" s="100" customFormat="1" ht="24" customHeight="1">
      <c r="B3" s="281" t="s">
        <v>141</v>
      </c>
      <c r="C3" s="291"/>
      <c r="D3" s="291"/>
      <c r="E3" s="281" t="s">
        <v>1</v>
      </c>
      <c r="F3" s="292"/>
      <c r="G3" s="293"/>
      <c r="H3" s="293"/>
    </row>
    <row r="4" spans="1:8" s="100" customFormat="1" ht="24" customHeight="1">
      <c r="B4" s="173"/>
      <c r="C4" s="174"/>
      <c r="D4" s="174"/>
      <c r="E4" s="173"/>
      <c r="F4" s="175"/>
      <c r="G4" s="152"/>
      <c r="H4" s="21"/>
    </row>
    <row r="5" spans="1:8" s="17" customFormat="1" ht="18" customHeight="1">
      <c r="A5" s="196"/>
      <c r="B5" s="275" t="s">
        <v>142</v>
      </c>
      <c r="C5" s="275" t="s">
        <v>143</v>
      </c>
      <c r="D5" s="371" t="s">
        <v>144</v>
      </c>
      <c r="E5" s="371" t="s">
        <v>145</v>
      </c>
      <c r="F5" s="371" t="s">
        <v>146</v>
      </c>
      <c r="G5" s="274" t="s">
        <v>147</v>
      </c>
      <c r="H5" s="371" t="s">
        <v>148</v>
      </c>
    </row>
    <row r="6" spans="1:8" ht="13.5" customHeight="1">
      <c r="A6" s="176" t="s">
        <v>149</v>
      </c>
      <c r="B6" s="197" t="s">
        <v>150</v>
      </c>
      <c r="C6" s="197" t="s">
        <v>151</v>
      </c>
      <c r="D6" s="372"/>
      <c r="E6" s="372"/>
      <c r="F6" s="372"/>
      <c r="G6" s="250" t="s">
        <v>152</v>
      </c>
      <c r="H6" s="372"/>
    </row>
    <row r="7" spans="1:8">
      <c r="A7">
        <v>1</v>
      </c>
      <c r="D7" s="186"/>
      <c r="E7" s="184"/>
      <c r="F7" s="184"/>
      <c r="G7" s="184"/>
      <c r="H7" s="185"/>
    </row>
    <row r="8" spans="1:8">
      <c r="B8" s="194" t="s">
        <v>153</v>
      </c>
      <c r="C8" s="186"/>
      <c r="D8" s="177"/>
      <c r="E8" s="184"/>
      <c r="F8" s="184"/>
      <c r="G8" s="184"/>
      <c r="H8" s="185"/>
    </row>
    <row r="9" spans="1:8">
      <c r="B9" t="s">
        <v>154</v>
      </c>
      <c r="C9" s="186"/>
      <c r="D9" s="177"/>
      <c r="E9" s="184"/>
      <c r="F9" s="184"/>
      <c r="G9" s="184"/>
      <c r="H9" s="185"/>
    </row>
    <row r="10" spans="1:8">
      <c r="B10" t="s">
        <v>155</v>
      </c>
      <c r="C10" s="186"/>
      <c r="D10" s="177"/>
      <c r="E10" s="184"/>
      <c r="F10" s="184"/>
      <c r="G10" s="184"/>
      <c r="H10" s="185"/>
    </row>
    <row r="11" spans="1:8" ht="13.5" thickBot="1">
      <c r="B11" t="s">
        <v>156</v>
      </c>
      <c r="C11" s="186"/>
      <c r="D11" s="177"/>
      <c r="E11" s="177">
        <f>SUM(D8:D11)</f>
        <v>0</v>
      </c>
      <c r="F11" s="177"/>
      <c r="G11" s="177"/>
      <c r="H11" s="178"/>
    </row>
    <row r="12" spans="1:8" ht="13.5" thickTop="1">
      <c r="A12" s="179">
        <v>2</v>
      </c>
      <c r="B12" s="187"/>
      <c r="C12" s="188"/>
      <c r="D12" s="189"/>
      <c r="E12" s="190"/>
      <c r="F12" s="190"/>
      <c r="G12" s="190"/>
      <c r="H12" s="191"/>
    </row>
    <row r="13" spans="1:8">
      <c r="A13" s="179"/>
      <c r="B13" t="s">
        <v>153</v>
      </c>
      <c r="C13" s="186"/>
      <c r="D13" s="177"/>
      <c r="E13" s="184"/>
      <c r="F13" s="184"/>
      <c r="G13" s="184"/>
      <c r="H13" s="185"/>
    </row>
    <row r="14" spans="1:8">
      <c r="A14" s="179"/>
      <c r="B14" t="s">
        <v>154</v>
      </c>
      <c r="C14" s="186"/>
      <c r="D14" s="177"/>
      <c r="E14" s="184"/>
      <c r="F14" s="184"/>
      <c r="G14" s="184"/>
      <c r="H14" s="185"/>
    </row>
    <row r="15" spans="1:8">
      <c r="A15" s="179"/>
      <c r="B15" t="s">
        <v>155</v>
      </c>
      <c r="C15" s="186"/>
      <c r="D15" s="177"/>
      <c r="E15" s="184"/>
      <c r="F15" s="184"/>
      <c r="G15" s="184"/>
      <c r="H15" s="185"/>
    </row>
    <row r="16" spans="1:8" ht="13.5" thickBot="1">
      <c r="A16" s="179"/>
      <c r="B16" t="s">
        <v>156</v>
      </c>
      <c r="C16" s="186"/>
      <c r="D16" s="177"/>
      <c r="E16" s="177">
        <f>SUM(D13:D16)</f>
        <v>0</v>
      </c>
      <c r="F16" s="177"/>
      <c r="G16" s="177"/>
      <c r="H16" s="178"/>
    </row>
    <row r="17" spans="1:8" ht="13.5" thickTop="1">
      <c r="A17" s="179">
        <v>3</v>
      </c>
      <c r="B17" s="187"/>
      <c r="C17" s="188"/>
      <c r="D17" s="189"/>
      <c r="E17" s="190"/>
      <c r="F17" s="190"/>
      <c r="G17" s="190"/>
      <c r="H17" s="191"/>
    </row>
    <row r="18" spans="1:8">
      <c r="A18" s="179"/>
      <c r="B18" t="s">
        <v>153</v>
      </c>
      <c r="C18" s="186"/>
      <c r="D18" s="177"/>
      <c r="E18" s="184"/>
      <c r="F18" s="184"/>
      <c r="G18" s="184"/>
      <c r="H18" s="185"/>
    </row>
    <row r="19" spans="1:8">
      <c r="A19" s="179"/>
      <c r="B19" t="s">
        <v>154</v>
      </c>
      <c r="C19" s="186"/>
      <c r="D19" s="177"/>
      <c r="E19" s="184"/>
      <c r="F19" s="184"/>
      <c r="G19" s="184"/>
      <c r="H19" s="185"/>
    </row>
    <row r="20" spans="1:8">
      <c r="A20" s="179"/>
      <c r="B20" t="s">
        <v>155</v>
      </c>
      <c r="C20" s="186"/>
      <c r="D20" s="177"/>
      <c r="E20" s="184"/>
      <c r="F20" s="184"/>
      <c r="G20" s="184"/>
      <c r="H20" s="185"/>
    </row>
    <row r="21" spans="1:8" ht="13.5" thickBot="1">
      <c r="A21" s="179"/>
      <c r="B21" t="s">
        <v>156</v>
      </c>
      <c r="C21" s="186"/>
      <c r="D21" s="177"/>
      <c r="E21" s="177">
        <f>SUM(D18:D21)</f>
        <v>0</v>
      </c>
      <c r="F21" s="177"/>
      <c r="G21" s="177"/>
      <c r="H21" s="178"/>
    </row>
    <row r="22" spans="1:8" ht="13.5" thickTop="1">
      <c r="A22" s="179">
        <v>4</v>
      </c>
      <c r="B22" s="187"/>
      <c r="C22" s="188"/>
      <c r="D22" s="189"/>
      <c r="E22" s="190"/>
      <c r="F22" s="190"/>
      <c r="G22" s="190"/>
      <c r="H22" s="191"/>
    </row>
    <row r="23" spans="1:8">
      <c r="A23" s="179"/>
      <c r="B23" t="s">
        <v>153</v>
      </c>
      <c r="C23" s="186"/>
      <c r="D23" s="177"/>
      <c r="E23" s="184"/>
      <c r="F23" s="184"/>
      <c r="G23" s="184"/>
      <c r="H23" s="185"/>
    </row>
    <row r="24" spans="1:8">
      <c r="A24" s="179"/>
      <c r="B24" t="s">
        <v>154</v>
      </c>
      <c r="C24" s="186"/>
      <c r="D24" s="177"/>
      <c r="E24" s="184"/>
      <c r="F24" s="184"/>
      <c r="G24" s="184"/>
      <c r="H24" s="185"/>
    </row>
    <row r="25" spans="1:8">
      <c r="A25" s="179"/>
      <c r="B25" t="s">
        <v>155</v>
      </c>
      <c r="C25" s="186"/>
      <c r="D25" s="177"/>
      <c r="E25" s="184"/>
      <c r="F25" s="184"/>
      <c r="G25" s="184"/>
      <c r="H25" s="185"/>
    </row>
    <row r="26" spans="1:8">
      <c r="A26" s="179"/>
      <c r="B26" t="s">
        <v>156</v>
      </c>
      <c r="C26" s="186"/>
      <c r="D26" s="177"/>
      <c r="E26" s="177">
        <f>SUM(D23:D26)</f>
        <v>0</v>
      </c>
      <c r="F26" s="177"/>
      <c r="G26" s="177"/>
      <c r="H26" s="178"/>
    </row>
    <row r="27" spans="1:8">
      <c r="A27" s="180"/>
      <c r="B27" s="180" t="s">
        <v>157</v>
      </c>
      <c r="C27" s="180"/>
      <c r="D27" s="180"/>
      <c r="E27" s="181">
        <f>SUM(E7:E26)</f>
        <v>0</v>
      </c>
      <c r="F27" s="181">
        <f>SUM(F7:F26)</f>
        <v>0</v>
      </c>
      <c r="G27" s="181">
        <f>SUM(G7:G26)</f>
        <v>0</v>
      </c>
      <c r="H27" s="182">
        <f>SUM(H7:H26)</f>
        <v>0</v>
      </c>
    </row>
    <row r="28" spans="1:8">
      <c r="B28" s="373" t="s">
        <v>158</v>
      </c>
      <c r="C28" s="373"/>
      <c r="D28" s="373"/>
      <c r="E28" s="373"/>
      <c r="F28" s="373"/>
      <c r="G28" s="373"/>
      <c r="H28" s="373"/>
    </row>
    <row r="29" spans="1:8">
      <c r="B29" s="374"/>
      <c r="C29" s="374"/>
      <c r="D29" s="374"/>
      <c r="E29" s="374"/>
      <c r="F29" s="374"/>
      <c r="G29" s="374"/>
      <c r="H29" s="374"/>
    </row>
    <row r="30" spans="1:8">
      <c r="B30" s="183" t="s">
        <v>159</v>
      </c>
    </row>
    <row r="31" spans="1:8">
      <c r="B31" s="183"/>
    </row>
    <row r="32" spans="1:8">
      <c r="B32" s="192"/>
    </row>
  </sheetData>
  <mergeCells count="5">
    <mergeCell ref="E5:E6"/>
    <mergeCell ref="D5:D6"/>
    <mergeCell ref="F5:F6"/>
    <mergeCell ref="H5:H6"/>
    <mergeCell ref="B28:H29"/>
  </mergeCells>
  <phoneticPr fontId="2" type="noConversion"/>
  <printOptions gridLines="1"/>
  <pageMargins left="0.25" right="0.2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3"/>
  <sheetViews>
    <sheetView view="pageLayout" zoomScaleNormal="100" workbookViewId="0">
      <selection activeCell="I8" sqref="I8"/>
    </sheetView>
  </sheetViews>
  <sheetFormatPr defaultColWidth="9.28515625" defaultRowHeight="14.25"/>
  <cols>
    <col min="1" max="1" width="32.7109375" style="2" customWidth="1"/>
    <col min="2" max="4" width="14.7109375" style="2" customWidth="1"/>
    <col min="5" max="5" width="9.28515625" style="1"/>
    <col min="6" max="16384" width="9.28515625" style="2"/>
  </cols>
  <sheetData>
    <row r="1" spans="1:4" ht="24" customHeight="1">
      <c r="A1" s="281" t="str">
        <f>'Income Summary'!A1&amp;'Income Summary'!B1</f>
        <v>Agency Name:</v>
      </c>
      <c r="B1" s="291"/>
      <c r="C1" s="281" t="s">
        <v>19</v>
      </c>
      <c r="D1" s="292"/>
    </row>
    <row r="2" spans="1:4" ht="49.15" customHeight="1">
      <c r="A2" s="316" t="s">
        <v>20</v>
      </c>
      <c r="B2" s="317"/>
      <c r="C2" s="317"/>
      <c r="D2" s="317"/>
    </row>
    <row r="3" spans="1:4" ht="18" customHeight="1">
      <c r="A3" s="318" t="s">
        <v>21</v>
      </c>
      <c r="B3" s="320" t="s">
        <v>22</v>
      </c>
      <c r="C3" s="321"/>
      <c r="D3" s="322"/>
    </row>
    <row r="4" spans="1:4" s="7" customFormat="1" ht="33" customHeight="1">
      <c r="A4" s="319"/>
      <c r="B4" s="138" t="s">
        <v>23</v>
      </c>
      <c r="C4" s="140" t="s">
        <v>24</v>
      </c>
      <c r="D4" s="303" t="s">
        <v>25</v>
      </c>
    </row>
    <row r="5" spans="1:4" ht="3" customHeight="1">
      <c r="A5" s="92"/>
      <c r="B5" s="139"/>
      <c r="C5" s="9"/>
      <c r="D5" s="304"/>
    </row>
    <row r="6" spans="1:4" ht="17.25" customHeight="1">
      <c r="A6" s="198" t="s">
        <v>26</v>
      </c>
      <c r="B6" s="276"/>
      <c r="C6" s="276">
        <f>'A-Admin Bgt'!B6+'B-TBRA'!B6+'C-Support Svc'!B6</f>
        <v>0</v>
      </c>
      <c r="D6" s="305" t="e">
        <f>C6/B6</f>
        <v>#DIV/0!</v>
      </c>
    </row>
    <row r="7" spans="1:4" ht="16.5" customHeight="1">
      <c r="A7" s="198" t="s">
        <v>27</v>
      </c>
      <c r="B7" s="276"/>
      <c r="C7" s="276">
        <f>'A-Admin Bgt'!B7+'B-TBRA'!B7+'C-Support Svc'!B7</f>
        <v>0</v>
      </c>
      <c r="D7" s="305" t="e">
        <f>C7/B7</f>
        <v>#DIV/0!</v>
      </c>
    </row>
    <row r="8" spans="1:4" ht="16.5" customHeight="1">
      <c r="A8" s="198" t="s">
        <v>28</v>
      </c>
      <c r="B8" s="276"/>
      <c r="C8" s="276">
        <f>'A-Admin Bgt'!B8+'B-TBRA'!B8+'C-Support Svc'!B8</f>
        <v>0</v>
      </c>
      <c r="D8" s="305" t="e">
        <f t="shared" ref="D8:D21" si="0">C8/B8</f>
        <v>#DIV/0!</v>
      </c>
    </row>
    <row r="9" spans="1:4" ht="16.5" customHeight="1">
      <c r="A9" s="198" t="s">
        <v>29</v>
      </c>
      <c r="B9" s="276"/>
      <c r="C9" s="276">
        <f>'A-Admin Bgt'!B9+'B-TBRA'!B9+'C-Support Svc'!B9</f>
        <v>0</v>
      </c>
      <c r="D9" s="305" t="e">
        <f t="shared" si="0"/>
        <v>#DIV/0!</v>
      </c>
    </row>
    <row r="10" spans="1:4" ht="16.5" customHeight="1">
      <c r="A10" s="198" t="s">
        <v>30</v>
      </c>
      <c r="B10" s="276"/>
      <c r="C10" s="276" t="e">
        <f>'A-Admin Bgt'!B10+'B-TBRA'!#REF!+'C-Support Svc'!B10</f>
        <v>#REF!</v>
      </c>
      <c r="D10" s="305" t="e">
        <f t="shared" si="0"/>
        <v>#REF!</v>
      </c>
    </row>
    <row r="11" spans="1:4" ht="16.5" customHeight="1">
      <c r="A11" s="199" t="s">
        <v>31</v>
      </c>
      <c r="B11" s="277"/>
      <c r="C11" s="276" t="e">
        <f>'A-Admin Bgt'!B11+'B-TBRA'!#REF!+'C-Support Svc'!B11</f>
        <v>#REF!</v>
      </c>
      <c r="D11" s="305" t="e">
        <f t="shared" si="0"/>
        <v>#REF!</v>
      </c>
    </row>
    <row r="12" spans="1:4" ht="16.5" customHeight="1">
      <c r="A12" s="200" t="s">
        <v>32</v>
      </c>
      <c r="B12" s="278"/>
      <c r="C12" s="276" t="e">
        <f>'A-Admin Bgt'!B12+'B-TBRA'!#REF!+'C-Support Svc'!B12</f>
        <v>#REF!</v>
      </c>
      <c r="D12" s="305" t="e">
        <f t="shared" si="0"/>
        <v>#REF!</v>
      </c>
    </row>
    <row r="13" spans="1:4" ht="16.5" customHeight="1">
      <c r="A13" s="201" t="s">
        <v>33</v>
      </c>
      <c r="B13" s="279"/>
      <c r="C13" s="276" t="e">
        <f>'A-Admin Bgt'!B13+'B-TBRA'!#REF!+'C-Support Svc'!B13</f>
        <v>#REF!</v>
      </c>
      <c r="D13" s="305" t="e">
        <f t="shared" si="0"/>
        <v>#REF!</v>
      </c>
    </row>
    <row r="14" spans="1:4" ht="16.5" customHeight="1">
      <c r="A14" s="198" t="s">
        <v>34</v>
      </c>
      <c r="B14" s="276"/>
      <c r="C14" s="276" t="e">
        <f>'A-Admin Bgt'!B14+'B-TBRA'!#REF!+'C-Support Svc'!B14</f>
        <v>#REF!</v>
      </c>
      <c r="D14" s="305" t="e">
        <f t="shared" si="0"/>
        <v>#REF!</v>
      </c>
    </row>
    <row r="15" spans="1:4" ht="16.5" customHeight="1">
      <c r="A15" s="201" t="s">
        <v>35</v>
      </c>
      <c r="B15" s="279"/>
      <c r="C15" s="276" t="e">
        <f>'A-Admin Bgt'!B15+'B-TBRA'!#REF!+'C-Support Svc'!B15</f>
        <v>#REF!</v>
      </c>
      <c r="D15" s="305" t="e">
        <f t="shared" si="0"/>
        <v>#REF!</v>
      </c>
    </row>
    <row r="16" spans="1:4" ht="16.5" customHeight="1">
      <c r="A16" s="200" t="s">
        <v>36</v>
      </c>
      <c r="B16" s="278"/>
      <c r="C16" s="276" t="e">
        <f>'A-Admin Bgt'!B16+'B-TBRA'!#REF!+'C-Support Svc'!B16</f>
        <v>#REF!</v>
      </c>
      <c r="D16" s="305" t="e">
        <f t="shared" si="0"/>
        <v>#REF!</v>
      </c>
    </row>
    <row r="17" spans="1:4" ht="16.5" customHeight="1">
      <c r="A17" s="200" t="s">
        <v>37</v>
      </c>
      <c r="B17" s="278"/>
      <c r="C17" s="276" t="e">
        <f>'A-Admin Bgt'!B17+'B-TBRA'!#REF!+'C-Support Svc'!B17</f>
        <v>#REF!</v>
      </c>
      <c r="D17" s="305" t="e">
        <f t="shared" si="0"/>
        <v>#REF!</v>
      </c>
    </row>
    <row r="18" spans="1:4" ht="16.5" customHeight="1">
      <c r="A18" s="200" t="s">
        <v>38</v>
      </c>
      <c r="B18" s="278"/>
      <c r="C18" s="276" t="e">
        <f>'A-Admin Bgt'!B18+'B-TBRA'!#REF!+'C-Support Svc'!B18</f>
        <v>#REF!</v>
      </c>
      <c r="D18" s="305" t="e">
        <f t="shared" si="0"/>
        <v>#REF!</v>
      </c>
    </row>
    <row r="19" spans="1:4" ht="16.5" customHeight="1">
      <c r="A19" s="199" t="s">
        <v>39</v>
      </c>
      <c r="B19" s="277"/>
      <c r="C19" s="276" t="e">
        <f>'A-Admin Bgt'!B19+'B-TBRA'!#REF!+'C-Support Svc'!B19</f>
        <v>#REF!</v>
      </c>
      <c r="D19" s="305" t="e">
        <f t="shared" si="0"/>
        <v>#REF!</v>
      </c>
    </row>
    <row r="20" spans="1:4" ht="16.5" customHeight="1">
      <c r="A20" s="200" t="s">
        <v>40</v>
      </c>
      <c r="B20" s="278"/>
      <c r="C20" s="276" t="e">
        <f>'A-Admin Bgt'!B20+'B-TBRA'!#REF!+'C-Support Svc'!B20</f>
        <v>#REF!</v>
      </c>
      <c r="D20" s="305" t="e">
        <f t="shared" si="0"/>
        <v>#REF!</v>
      </c>
    </row>
    <row r="21" spans="1:4" ht="16.5" customHeight="1">
      <c r="A21" s="200" t="s">
        <v>41</v>
      </c>
      <c r="B21" s="278"/>
      <c r="C21" s="276" t="e">
        <f>'A-Admin Bgt'!B21+'B-TBRA'!#REF!+'C-Support Svc'!B21</f>
        <v>#REF!</v>
      </c>
      <c r="D21" s="305" t="e">
        <f t="shared" si="0"/>
        <v>#REF!</v>
      </c>
    </row>
    <row r="22" spans="1:4" ht="16.5" customHeight="1">
      <c r="A22" s="200"/>
      <c r="B22" s="200"/>
      <c r="C22" s="200"/>
      <c r="D22" s="306"/>
    </row>
    <row r="23" spans="1:4" ht="16.5" customHeight="1">
      <c r="A23" s="200"/>
      <c r="B23" s="200"/>
      <c r="C23" s="200"/>
      <c r="D23" s="306"/>
    </row>
    <row r="24" spans="1:4" ht="16.5" customHeight="1">
      <c r="A24" s="200"/>
      <c r="B24" s="200"/>
      <c r="C24" s="200"/>
      <c r="D24" s="306"/>
    </row>
    <row r="25" spans="1:4" ht="16.5" customHeight="1">
      <c r="A25" s="200"/>
      <c r="B25" s="200"/>
      <c r="C25" s="200"/>
      <c r="D25" s="306"/>
    </row>
    <row r="26" spans="1:4" ht="3" customHeight="1">
      <c r="A26" s="92"/>
      <c r="B26" s="139"/>
      <c r="C26" s="9"/>
      <c r="D26" s="307"/>
    </row>
    <row r="27" spans="1:4" s="7" customFormat="1" ht="18" customHeight="1">
      <c r="A27" s="93" t="s">
        <v>42</v>
      </c>
      <c r="B27" s="94">
        <f>SUM(B5:B26)</f>
        <v>0</v>
      </c>
      <c r="C27" s="95" t="e">
        <f>SUM(C5:C26)</f>
        <v>#REF!</v>
      </c>
      <c r="D27" s="308" t="e">
        <f>C27/B27</f>
        <v>#REF!</v>
      </c>
    </row>
    <row r="29" spans="1:4">
      <c r="A29" s="1" t="s">
        <v>43</v>
      </c>
    </row>
    <row r="30" spans="1:4">
      <c r="A30" s="147" t="s">
        <v>44</v>
      </c>
    </row>
    <row r="31" spans="1:4">
      <c r="A31" s="2" t="s">
        <v>45</v>
      </c>
    </row>
    <row r="32" spans="1:4">
      <c r="A32" s="2" t="s">
        <v>46</v>
      </c>
    </row>
    <row r="33" spans="1:1">
      <c r="A33" s="2" t="s">
        <v>47</v>
      </c>
    </row>
  </sheetData>
  <mergeCells count="3">
    <mergeCell ref="A2:D2"/>
    <mergeCell ref="A3:A4"/>
    <mergeCell ref="B3:D3"/>
  </mergeCells>
  <phoneticPr fontId="2" type="noConversion"/>
  <printOptions horizontalCentered="1"/>
  <pageMargins left="0.5" right="0.5" top="1" bottom="1" header="0.5" footer="0.5"/>
  <pageSetup orientation="portrait" horizontalDpi="300" verticalDpi="300" r:id="rId1"/>
  <headerFooter alignWithMargins="0">
    <oddHeader>&amp;C&amp;"Arial,Bold"&amp;14HOME-ARP Program
&amp;12Project Budget  Expense Summary</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5"/>
  <sheetViews>
    <sheetView view="pageLayout" topLeftCell="A14" zoomScaleNormal="100" workbookViewId="0">
      <selection activeCell="G6" sqref="G6"/>
    </sheetView>
  </sheetViews>
  <sheetFormatPr defaultRowHeight="12.75"/>
  <cols>
    <col min="1" max="1" width="41.42578125" bestFit="1" customWidth="1"/>
    <col min="2" max="2" width="20.85546875" customWidth="1"/>
    <col min="3" max="3" width="23.7109375" customWidth="1"/>
    <col min="4" max="4" width="12.7109375" customWidth="1"/>
  </cols>
  <sheetData>
    <row r="1" spans="1:4" ht="15.75">
      <c r="B1" s="193" t="s">
        <v>48</v>
      </c>
    </row>
    <row r="2" spans="1:4" ht="20.25">
      <c r="B2" s="221" t="s">
        <v>49</v>
      </c>
    </row>
    <row r="3" spans="1:4" ht="13.5" thickBot="1"/>
    <row r="4" spans="1:4" ht="30" customHeight="1">
      <c r="A4" s="327" t="s">
        <v>50</v>
      </c>
      <c r="B4" s="329" t="s">
        <v>51</v>
      </c>
      <c r="C4" s="329" t="s">
        <v>52</v>
      </c>
      <c r="D4" s="331" t="s">
        <v>53</v>
      </c>
    </row>
    <row r="5" spans="1:4" ht="12.6" customHeight="1">
      <c r="A5" s="328"/>
      <c r="B5" s="330"/>
      <c r="C5" s="330"/>
      <c r="D5" s="332"/>
    </row>
    <row r="6" spans="1:4" ht="15">
      <c r="A6" s="299" t="s">
        <v>26</v>
      </c>
      <c r="B6" s="255">
        <f>Salaries!G9</f>
        <v>0</v>
      </c>
      <c r="C6" s="255"/>
      <c r="D6" s="311">
        <f>C6+B6</f>
        <v>0</v>
      </c>
    </row>
    <row r="7" spans="1:4" ht="15">
      <c r="A7" s="299" t="s">
        <v>27</v>
      </c>
      <c r="B7" s="255"/>
      <c r="C7" s="255"/>
      <c r="D7" s="311">
        <f t="shared" ref="D7:D21" si="0">C7+B7</f>
        <v>0</v>
      </c>
    </row>
    <row r="8" spans="1:4" ht="15">
      <c r="A8" s="299" t="s">
        <v>28</v>
      </c>
      <c r="B8" s="255"/>
      <c r="C8" s="255"/>
      <c r="D8" s="311">
        <f t="shared" si="0"/>
        <v>0</v>
      </c>
    </row>
    <row r="9" spans="1:4" ht="15">
      <c r="A9" s="299" t="s">
        <v>29</v>
      </c>
      <c r="B9" s="255"/>
      <c r="C9" s="255"/>
      <c r="D9" s="311">
        <f t="shared" si="0"/>
        <v>0</v>
      </c>
    </row>
    <row r="10" spans="1:4" ht="15">
      <c r="A10" s="299" t="s">
        <v>30</v>
      </c>
      <c r="B10" s="255"/>
      <c r="C10" s="255"/>
      <c r="D10" s="311">
        <f t="shared" si="0"/>
        <v>0</v>
      </c>
    </row>
    <row r="11" spans="1:4" ht="15">
      <c r="A11" s="299" t="s">
        <v>31</v>
      </c>
      <c r="B11" s="255"/>
      <c r="C11" s="255"/>
      <c r="D11" s="311">
        <f t="shared" si="0"/>
        <v>0</v>
      </c>
    </row>
    <row r="12" spans="1:4" ht="15">
      <c r="A12" s="300" t="s">
        <v>32</v>
      </c>
      <c r="B12" s="255"/>
      <c r="C12" s="255"/>
      <c r="D12" s="311">
        <f t="shared" si="0"/>
        <v>0</v>
      </c>
    </row>
    <row r="13" spans="1:4" ht="15">
      <c r="A13" s="301" t="s">
        <v>33</v>
      </c>
      <c r="B13" s="255"/>
      <c r="C13" s="255"/>
      <c r="D13" s="311">
        <f t="shared" si="0"/>
        <v>0</v>
      </c>
    </row>
    <row r="14" spans="1:4" ht="15">
      <c r="A14" s="299" t="s">
        <v>34</v>
      </c>
      <c r="B14" s="255"/>
      <c r="C14" s="255"/>
      <c r="D14" s="311">
        <f t="shared" si="0"/>
        <v>0</v>
      </c>
    </row>
    <row r="15" spans="1:4" ht="15">
      <c r="A15" s="301" t="s">
        <v>35</v>
      </c>
      <c r="B15" s="255"/>
      <c r="C15" s="255"/>
      <c r="D15" s="311">
        <f t="shared" si="0"/>
        <v>0</v>
      </c>
    </row>
    <row r="16" spans="1:4" ht="15">
      <c r="A16" s="300" t="s">
        <v>36</v>
      </c>
      <c r="B16" s="255"/>
      <c r="C16" s="255"/>
      <c r="D16" s="311">
        <f t="shared" si="0"/>
        <v>0</v>
      </c>
    </row>
    <row r="17" spans="1:4" ht="15">
      <c r="A17" s="300" t="s">
        <v>37</v>
      </c>
      <c r="B17" s="255"/>
      <c r="C17" s="255"/>
      <c r="D17" s="311">
        <f t="shared" si="0"/>
        <v>0</v>
      </c>
    </row>
    <row r="18" spans="1:4" ht="15">
      <c r="A18" s="300" t="s">
        <v>38</v>
      </c>
      <c r="B18" s="255"/>
      <c r="C18" s="255"/>
      <c r="D18" s="311">
        <f t="shared" si="0"/>
        <v>0</v>
      </c>
    </row>
    <row r="19" spans="1:4" ht="12.6" customHeight="1">
      <c r="A19" s="299" t="s">
        <v>39</v>
      </c>
      <c r="B19" s="255"/>
      <c r="C19" s="255"/>
      <c r="D19" s="311">
        <f t="shared" si="0"/>
        <v>0</v>
      </c>
    </row>
    <row r="20" spans="1:4" ht="15">
      <c r="A20" s="300" t="s">
        <v>40</v>
      </c>
      <c r="B20" s="255"/>
      <c r="C20" s="255"/>
      <c r="D20" s="311">
        <f t="shared" si="0"/>
        <v>0</v>
      </c>
    </row>
    <row r="21" spans="1:4" ht="15">
      <c r="A21" s="300" t="s">
        <v>41</v>
      </c>
      <c r="B21" s="255"/>
      <c r="C21" s="255"/>
      <c r="D21" s="311">
        <f t="shared" si="0"/>
        <v>0</v>
      </c>
    </row>
    <row r="22" spans="1:4" ht="15.75">
      <c r="A22" s="302"/>
      <c r="B22" s="310"/>
      <c r="C22" s="310"/>
      <c r="D22" s="312"/>
    </row>
    <row r="23" spans="1:4" ht="14.65" customHeight="1">
      <c r="A23" s="333" t="s">
        <v>54</v>
      </c>
      <c r="B23" s="323">
        <f>SUM(B6:B22)</f>
        <v>0</v>
      </c>
      <c r="C23" s="323">
        <f>SUM(C6:C22)</f>
        <v>0</v>
      </c>
      <c r="D23" s="325">
        <f>SUM(D6:D22)</f>
        <v>0</v>
      </c>
    </row>
    <row r="24" spans="1:4" ht="24" customHeight="1">
      <c r="A24" s="334"/>
      <c r="B24" s="324"/>
      <c r="C24" s="324"/>
      <c r="D24" s="326"/>
    </row>
    <row r="25" spans="1:4" ht="13.5" thickTop="1"/>
  </sheetData>
  <mergeCells count="8">
    <mergeCell ref="B23:B24"/>
    <mergeCell ref="C23:C24"/>
    <mergeCell ref="D23:D24"/>
    <mergeCell ref="A4:A5"/>
    <mergeCell ref="C4:C5"/>
    <mergeCell ref="D4:D5"/>
    <mergeCell ref="B4:B5"/>
    <mergeCell ref="A23:A24"/>
  </mergeCells>
  <pageMargins left="0.7" right="0.7" top="0.75" bottom="0.75" header="0.3" footer="0.3"/>
  <pageSetup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2"/>
  <sheetViews>
    <sheetView tabSelected="1" view="pageLayout" zoomScaleNormal="100" workbookViewId="0">
      <selection activeCell="F6" sqref="F6"/>
    </sheetView>
  </sheetViews>
  <sheetFormatPr defaultRowHeight="12.75"/>
  <cols>
    <col min="1" max="1" width="30.5703125" customWidth="1"/>
    <col min="2" max="2" width="18.42578125" customWidth="1"/>
    <col min="3" max="3" width="21.7109375" customWidth="1"/>
    <col min="4" max="4" width="14.42578125" customWidth="1"/>
  </cols>
  <sheetData>
    <row r="1" spans="1:4" ht="15.75">
      <c r="B1" s="193" t="s">
        <v>55</v>
      </c>
    </row>
    <row r="2" spans="1:4" ht="23.25">
      <c r="A2" s="195"/>
      <c r="B2" s="220" t="s">
        <v>56</v>
      </c>
    </row>
    <row r="3" spans="1:4" ht="13.5" thickBot="1"/>
    <row r="4" spans="1:4" ht="18" customHeight="1">
      <c r="A4" s="338" t="s">
        <v>57</v>
      </c>
      <c r="B4" s="329" t="s">
        <v>51</v>
      </c>
      <c r="C4" s="329" t="s">
        <v>52</v>
      </c>
      <c r="D4" s="340" t="s">
        <v>53</v>
      </c>
    </row>
    <row r="5" spans="1:4" ht="27" customHeight="1">
      <c r="A5" s="339"/>
      <c r="B5" s="330"/>
      <c r="C5" s="330"/>
      <c r="D5" s="341"/>
    </row>
    <row r="6" spans="1:4" ht="15">
      <c r="A6" s="298" t="s">
        <v>26</v>
      </c>
      <c r="B6" s="254">
        <f>Salaries!G14</f>
        <v>0</v>
      </c>
      <c r="C6" s="254"/>
      <c r="D6" s="309">
        <f>SUM(B6:C6)</f>
        <v>0</v>
      </c>
    </row>
    <row r="7" spans="1:4" ht="15">
      <c r="A7" s="298" t="s">
        <v>27</v>
      </c>
      <c r="B7" s="254"/>
      <c r="C7" s="254"/>
      <c r="D7" s="309">
        <f t="shared" ref="D7:D9" si="0">SUM(B7:C7)</f>
        <v>0</v>
      </c>
    </row>
    <row r="8" spans="1:4" ht="15">
      <c r="A8" s="298" t="s">
        <v>58</v>
      </c>
      <c r="B8" s="254"/>
      <c r="C8" s="254"/>
      <c r="D8" s="309">
        <f t="shared" si="0"/>
        <v>0</v>
      </c>
    </row>
    <row r="9" spans="1:4" ht="28.5">
      <c r="A9" s="375" t="s">
        <v>59</v>
      </c>
      <c r="B9" s="254"/>
      <c r="C9" s="254"/>
      <c r="D9" s="309">
        <f t="shared" si="0"/>
        <v>0</v>
      </c>
    </row>
    <row r="10" spans="1:4" ht="14.65" customHeight="1">
      <c r="A10" s="342" t="s">
        <v>60</v>
      </c>
      <c r="B10" s="323">
        <f>SUM(B6:B9)</f>
        <v>0</v>
      </c>
      <c r="C10" s="323">
        <f>SUM(C6:C9)</f>
        <v>0</v>
      </c>
      <c r="D10" s="336">
        <f>SUM(D6:D9)</f>
        <v>0</v>
      </c>
    </row>
    <row r="11" spans="1:4" ht="24" customHeight="1">
      <c r="A11" s="343"/>
      <c r="B11" s="335"/>
      <c r="C11" s="335"/>
      <c r="D11" s="337"/>
    </row>
    <row r="12" spans="1:4" ht="13.5" thickTop="1"/>
  </sheetData>
  <mergeCells count="8">
    <mergeCell ref="B10:B11"/>
    <mergeCell ref="C10:C11"/>
    <mergeCell ref="D10:D11"/>
    <mergeCell ref="A4:A5"/>
    <mergeCell ref="C4:C5"/>
    <mergeCell ref="D4:D5"/>
    <mergeCell ref="A10:A11"/>
    <mergeCell ref="B4:B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5"/>
  <sheetViews>
    <sheetView workbookViewId="0">
      <selection activeCell="B9" sqref="B9"/>
    </sheetView>
  </sheetViews>
  <sheetFormatPr defaultRowHeight="12.75"/>
  <cols>
    <col min="1" max="1" width="30.5703125" customWidth="1"/>
    <col min="2" max="2" width="18.42578125" customWidth="1"/>
    <col min="3" max="3" width="21.7109375" customWidth="1"/>
    <col min="4" max="4" width="14.42578125" customWidth="1"/>
  </cols>
  <sheetData>
    <row r="1" spans="1:4" ht="15.75">
      <c r="B1" s="193" t="s">
        <v>61</v>
      </c>
    </row>
    <row r="2" spans="1:4" ht="21.75" customHeight="1">
      <c r="B2" s="222" t="s">
        <v>62</v>
      </c>
    </row>
    <row r="3" spans="1:4" ht="13.5" customHeight="1" thickBot="1"/>
    <row r="4" spans="1:4" ht="18" customHeight="1" thickTop="1">
      <c r="A4" s="346" t="s">
        <v>50</v>
      </c>
      <c r="B4" s="329" t="s">
        <v>51</v>
      </c>
      <c r="C4" s="329" t="s">
        <v>63</v>
      </c>
      <c r="D4" s="348" t="s">
        <v>53</v>
      </c>
    </row>
    <row r="5" spans="1:4" ht="12.6" customHeight="1">
      <c r="A5" s="347"/>
      <c r="B5" s="330"/>
      <c r="C5" s="330"/>
      <c r="D5" s="349"/>
    </row>
    <row r="6" spans="1:4" ht="15">
      <c r="A6" s="203" t="s">
        <v>26</v>
      </c>
      <c r="B6" s="255">
        <f>Salaries!G19</f>
        <v>0</v>
      </c>
      <c r="C6" s="254"/>
      <c r="D6" s="313">
        <f>C6+B6</f>
        <v>0</v>
      </c>
    </row>
    <row r="7" spans="1:4" ht="15">
      <c r="A7" s="203" t="s">
        <v>27</v>
      </c>
      <c r="B7" s="254"/>
      <c r="C7" s="254"/>
      <c r="D7" s="313">
        <f t="shared" ref="D7:D21" si="0">C7+B7</f>
        <v>0</v>
      </c>
    </row>
    <row r="8" spans="1:4" ht="15">
      <c r="A8" s="203" t="s">
        <v>28</v>
      </c>
      <c r="B8" s="254"/>
      <c r="C8" s="254"/>
      <c r="D8" s="313">
        <f t="shared" si="0"/>
        <v>0</v>
      </c>
    </row>
    <row r="9" spans="1:4" ht="15">
      <c r="A9" s="203" t="s">
        <v>29</v>
      </c>
      <c r="B9" s="254"/>
      <c r="C9" s="254"/>
      <c r="D9" s="313">
        <f t="shared" si="0"/>
        <v>0</v>
      </c>
    </row>
    <row r="10" spans="1:4" ht="15">
      <c r="A10" s="203" t="s">
        <v>30</v>
      </c>
      <c r="B10" s="254"/>
      <c r="C10" s="254"/>
      <c r="D10" s="313">
        <f t="shared" si="0"/>
        <v>0</v>
      </c>
    </row>
    <row r="11" spans="1:4" ht="15">
      <c r="A11" s="203" t="s">
        <v>31</v>
      </c>
      <c r="B11" s="254"/>
      <c r="C11" s="254"/>
      <c r="D11" s="313">
        <f t="shared" si="0"/>
        <v>0</v>
      </c>
    </row>
    <row r="12" spans="1:4" ht="15">
      <c r="A12" s="204" t="s">
        <v>32</v>
      </c>
      <c r="B12" s="254"/>
      <c r="C12" s="254"/>
      <c r="D12" s="313">
        <f t="shared" si="0"/>
        <v>0</v>
      </c>
    </row>
    <row r="13" spans="1:4" ht="15">
      <c r="A13" s="205" t="s">
        <v>33</v>
      </c>
      <c r="B13" s="254"/>
      <c r="C13" s="254"/>
      <c r="D13" s="313">
        <f t="shared" si="0"/>
        <v>0</v>
      </c>
    </row>
    <row r="14" spans="1:4" ht="15">
      <c r="A14" s="203" t="s">
        <v>34</v>
      </c>
      <c r="B14" s="254"/>
      <c r="C14" s="254"/>
      <c r="D14" s="313">
        <f t="shared" si="0"/>
        <v>0</v>
      </c>
    </row>
    <row r="15" spans="1:4" ht="15">
      <c r="A15" s="205" t="s">
        <v>35</v>
      </c>
      <c r="B15" s="254"/>
      <c r="C15" s="254"/>
      <c r="D15" s="313">
        <f t="shared" si="0"/>
        <v>0</v>
      </c>
    </row>
    <row r="16" spans="1:4" ht="15">
      <c r="A16" s="204" t="s">
        <v>36</v>
      </c>
      <c r="B16" s="254"/>
      <c r="C16" s="254"/>
      <c r="D16" s="313">
        <f t="shared" si="0"/>
        <v>0</v>
      </c>
    </row>
    <row r="17" spans="1:4" ht="15">
      <c r="A17" s="204" t="s">
        <v>37</v>
      </c>
      <c r="B17" s="254"/>
      <c r="C17" s="254"/>
      <c r="D17" s="313">
        <f t="shared" si="0"/>
        <v>0</v>
      </c>
    </row>
    <row r="18" spans="1:4" ht="15">
      <c r="A18" s="204" t="s">
        <v>38</v>
      </c>
      <c r="B18" s="254"/>
      <c r="C18" s="254"/>
      <c r="D18" s="313">
        <f t="shared" si="0"/>
        <v>0</v>
      </c>
    </row>
    <row r="19" spans="1:4" ht="12.6" customHeight="1">
      <c r="A19" s="203" t="s">
        <v>39</v>
      </c>
      <c r="B19" s="254"/>
      <c r="C19" s="254"/>
      <c r="D19" s="313">
        <f t="shared" si="0"/>
        <v>0</v>
      </c>
    </row>
    <row r="20" spans="1:4" ht="15">
      <c r="A20" s="204" t="s">
        <v>40</v>
      </c>
      <c r="B20" s="254"/>
      <c r="C20" s="254"/>
      <c r="D20" s="313">
        <f t="shared" si="0"/>
        <v>0</v>
      </c>
    </row>
    <row r="21" spans="1:4" ht="15">
      <c r="A21" s="204" t="s">
        <v>41</v>
      </c>
      <c r="B21" s="254"/>
      <c r="C21" s="254"/>
      <c r="D21" s="313">
        <f t="shared" si="0"/>
        <v>0</v>
      </c>
    </row>
    <row r="22" spans="1:4" ht="15.75">
      <c r="A22" s="206"/>
      <c r="B22" s="202"/>
      <c r="C22" s="202"/>
      <c r="D22" s="314"/>
    </row>
    <row r="23" spans="1:4" ht="14.65" customHeight="1">
      <c r="A23" s="350" t="s">
        <v>64</v>
      </c>
      <c r="B23" s="323">
        <f>SUM(B6:B22)</f>
        <v>0</v>
      </c>
      <c r="C23" s="323">
        <f>SUM(C6:C22)</f>
        <v>0</v>
      </c>
      <c r="D23" s="344">
        <f>SUM(D6:D22)</f>
        <v>0</v>
      </c>
    </row>
    <row r="24" spans="1:4" ht="24" customHeight="1">
      <c r="A24" s="351"/>
      <c r="B24" s="324"/>
      <c r="C24" s="324"/>
      <c r="D24" s="345"/>
    </row>
    <row r="25" spans="1:4" ht="13.5" thickTop="1"/>
  </sheetData>
  <mergeCells count="8">
    <mergeCell ref="B23:B24"/>
    <mergeCell ref="C23:C24"/>
    <mergeCell ref="D23:D24"/>
    <mergeCell ref="A4:A5"/>
    <mergeCell ref="C4:C5"/>
    <mergeCell ref="D4:D5"/>
    <mergeCell ref="A23:A24"/>
    <mergeCell ref="B4:B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H37"/>
  <sheetViews>
    <sheetView view="pageLayout" topLeftCell="A7" zoomScale="80" zoomScaleNormal="100" zoomScalePageLayoutView="80" workbookViewId="0">
      <selection activeCell="A11" sqref="A11"/>
    </sheetView>
  </sheetViews>
  <sheetFormatPr defaultColWidth="9.28515625" defaultRowHeight="14.25"/>
  <cols>
    <col min="1" max="1" width="20.7109375" style="17" customWidth="1"/>
    <col min="2" max="2" width="9.42578125" style="17" customWidth="1"/>
    <col min="3" max="3" width="13.28515625" style="17" customWidth="1"/>
    <col min="4" max="4" width="13.42578125" style="17" customWidth="1"/>
    <col min="5" max="5" width="11.7109375" style="17" customWidth="1"/>
    <col min="6" max="6" width="12.7109375" style="17" customWidth="1"/>
    <col min="7" max="7" width="13" style="17" customWidth="1"/>
    <col min="8" max="16384" width="9.28515625" style="17"/>
  </cols>
  <sheetData>
    <row r="1" spans="1:8" s="4" customFormat="1" ht="24" customHeight="1">
      <c r="A1" s="281" t="str">
        <f>'Income Summary'!A1&amp;'Income Summary'!B1</f>
        <v>Agency Name:</v>
      </c>
      <c r="B1" s="143"/>
      <c r="C1" s="281" t="s">
        <v>19</v>
      </c>
      <c r="D1" s="144"/>
      <c r="E1" s="145"/>
      <c r="F1" s="146"/>
      <c r="G1" s="146"/>
    </row>
    <row r="2" spans="1:8" s="4" customFormat="1" ht="24" customHeight="1">
      <c r="A2" s="282" t="s">
        <v>65</v>
      </c>
      <c r="B2" s="149"/>
      <c r="C2" s="149"/>
      <c r="D2" s="149"/>
      <c r="E2" s="148"/>
      <c r="F2" s="149"/>
      <c r="G2" s="149"/>
    </row>
    <row r="3" spans="1:8" s="4" customFormat="1" ht="24" customHeight="1">
      <c r="A3" s="282" t="s">
        <v>66</v>
      </c>
      <c r="B3" s="149"/>
      <c r="C3" s="149"/>
      <c r="D3" s="149"/>
      <c r="E3" s="148"/>
      <c r="F3" s="149"/>
      <c r="G3" s="149"/>
    </row>
    <row r="4" spans="1:8" s="4" customFormat="1" ht="24" customHeight="1">
      <c r="A4" s="283" t="s">
        <v>67</v>
      </c>
      <c r="B4" s="149"/>
      <c r="C4" s="149"/>
      <c r="D4" s="149"/>
      <c r="E4" s="148"/>
      <c r="F4" s="149"/>
      <c r="G4" s="149"/>
    </row>
    <row r="5" spans="1:8" ht="18" customHeight="1" thickBot="1">
      <c r="A5" s="3"/>
      <c r="B5" s="3"/>
      <c r="C5" s="3"/>
      <c r="D5" s="3"/>
      <c r="E5" s="3"/>
      <c r="F5" s="3"/>
      <c r="G5" s="3"/>
      <c r="H5" s="1"/>
    </row>
    <row r="6" spans="1:8" ht="18" customHeight="1">
      <c r="A6" s="359" t="s">
        <v>68</v>
      </c>
      <c r="B6" s="31" t="s">
        <v>69</v>
      </c>
      <c r="C6" s="29"/>
      <c r="D6" s="29"/>
      <c r="E6" s="32"/>
      <c r="F6" s="29" t="s">
        <v>70</v>
      </c>
      <c r="G6" s="30"/>
      <c r="H6" s="1"/>
    </row>
    <row r="7" spans="1:8" s="18" customFormat="1" ht="33" customHeight="1" thickBot="1">
      <c r="A7" s="360"/>
      <c r="B7" s="260" t="s">
        <v>71</v>
      </c>
      <c r="C7" s="169" t="s">
        <v>72</v>
      </c>
      <c r="D7" s="170" t="s">
        <v>73</v>
      </c>
      <c r="E7" s="257" t="s">
        <v>74</v>
      </c>
      <c r="F7" s="258" t="s">
        <v>75</v>
      </c>
      <c r="G7" s="259" t="s">
        <v>76</v>
      </c>
      <c r="H7" s="4"/>
    </row>
    <row r="8" spans="1:8" s="18" customFormat="1" ht="9" customHeight="1" thickBot="1">
      <c r="A8" s="168"/>
      <c r="B8" s="168"/>
      <c r="C8" s="168"/>
      <c r="D8" s="168"/>
      <c r="E8" s="168"/>
      <c r="F8" s="168"/>
      <c r="G8" s="168"/>
      <c r="H8" s="4"/>
    </row>
    <row r="9" spans="1:8" ht="18" customHeight="1">
      <c r="A9" s="357" t="s">
        <v>77</v>
      </c>
      <c r="B9" s="358"/>
      <c r="C9" s="358"/>
      <c r="D9" s="358"/>
      <c r="E9" s="358"/>
      <c r="F9" s="358"/>
      <c r="G9" s="223">
        <f>SUM(G10:G13)</f>
        <v>0</v>
      </c>
      <c r="H9" s="1"/>
    </row>
    <row r="10" spans="1:8" ht="15">
      <c r="A10" s="214"/>
      <c r="B10" s="215"/>
      <c r="C10" s="216"/>
      <c r="D10" s="217"/>
      <c r="E10" s="218"/>
      <c r="F10" s="219"/>
      <c r="G10" s="315"/>
      <c r="H10" s="1"/>
    </row>
    <row r="11" spans="1:8" ht="15">
      <c r="A11" s="214"/>
      <c r="B11" s="215"/>
      <c r="C11" s="216"/>
      <c r="D11" s="217"/>
      <c r="E11" s="218"/>
      <c r="F11" s="219"/>
      <c r="G11" s="315"/>
      <c r="H11" s="1"/>
    </row>
    <row r="12" spans="1:8" ht="15">
      <c r="A12" s="214"/>
      <c r="B12" s="215"/>
      <c r="C12" s="216"/>
      <c r="D12" s="217"/>
      <c r="E12" s="218"/>
      <c r="F12" s="219"/>
      <c r="G12" s="315"/>
      <c r="H12" s="1"/>
    </row>
    <row r="13" spans="1:8" ht="15">
      <c r="A13" s="214"/>
      <c r="B13" s="215"/>
      <c r="C13" s="216"/>
      <c r="D13" s="217"/>
      <c r="E13" s="218"/>
      <c r="F13" s="219"/>
      <c r="G13" s="315"/>
      <c r="H13" s="1"/>
    </row>
    <row r="14" spans="1:8" ht="15">
      <c r="A14" s="355" t="s">
        <v>78</v>
      </c>
      <c r="B14" s="356"/>
      <c r="C14" s="356"/>
      <c r="D14" s="356"/>
      <c r="E14" s="356"/>
      <c r="F14" s="356"/>
      <c r="G14" s="224">
        <f>SUM(G15:G18)</f>
        <v>0</v>
      </c>
      <c r="H14" s="1"/>
    </row>
    <row r="15" spans="1:8" ht="15">
      <c r="A15" s="214"/>
      <c r="B15" s="215"/>
      <c r="C15" s="216"/>
      <c r="D15" s="217"/>
      <c r="E15" s="218"/>
      <c r="F15" s="219"/>
      <c r="G15" s="315"/>
      <c r="H15" s="1"/>
    </row>
    <row r="16" spans="1:8" ht="15">
      <c r="A16" s="214"/>
      <c r="B16" s="215"/>
      <c r="C16" s="216"/>
      <c r="D16" s="217"/>
      <c r="E16" s="218"/>
      <c r="F16" s="219"/>
      <c r="G16" s="315"/>
      <c r="H16" s="1"/>
    </row>
    <row r="17" spans="1:8" ht="15">
      <c r="A17" s="214"/>
      <c r="B17" s="215"/>
      <c r="C17" s="216"/>
      <c r="D17" s="217"/>
      <c r="E17" s="218"/>
      <c r="F17" s="219"/>
      <c r="G17" s="315"/>
      <c r="H17" s="1"/>
    </row>
    <row r="18" spans="1:8" ht="15">
      <c r="A18" s="214"/>
      <c r="B18" s="215"/>
      <c r="C18" s="216"/>
      <c r="D18" s="217"/>
      <c r="E18" s="218"/>
      <c r="F18" s="219"/>
      <c r="G18" s="315"/>
      <c r="H18" s="1"/>
    </row>
    <row r="19" spans="1:8" ht="15">
      <c r="A19" s="355" t="s">
        <v>79</v>
      </c>
      <c r="B19" s="356"/>
      <c r="C19" s="356"/>
      <c r="D19" s="356"/>
      <c r="E19" s="356"/>
      <c r="F19" s="356"/>
      <c r="G19" s="224">
        <f>SUM(G20:G22)</f>
        <v>0</v>
      </c>
      <c r="H19" s="1"/>
    </row>
    <row r="20" spans="1:8" ht="15">
      <c r="A20" s="214"/>
      <c r="B20" s="215"/>
      <c r="C20" s="216"/>
      <c r="D20" s="217"/>
      <c r="E20" s="218"/>
      <c r="F20" s="219"/>
      <c r="G20" s="315"/>
      <c r="H20" s="1"/>
    </row>
    <row r="21" spans="1:8" ht="15">
      <c r="A21" s="214"/>
      <c r="B21" s="215"/>
      <c r="C21" s="216"/>
      <c r="D21" s="217"/>
      <c r="E21" s="218"/>
      <c r="F21" s="219"/>
      <c r="G21" s="315"/>
      <c r="H21" s="1"/>
    </row>
    <row r="22" spans="1:8" ht="15">
      <c r="A22" s="214"/>
      <c r="B22" s="215"/>
      <c r="C22" s="216"/>
      <c r="D22" s="217"/>
      <c r="E22" s="218"/>
      <c r="F22" s="219"/>
      <c r="G22" s="315"/>
      <c r="H22" s="1"/>
    </row>
    <row r="23" spans="1:8" ht="30.75" thickBot="1">
      <c r="A23" s="207" t="s">
        <v>80</v>
      </c>
      <c r="B23" s="208">
        <f>SUM(B10:B22)</f>
        <v>0</v>
      </c>
      <c r="C23" s="209"/>
      <c r="D23" s="210"/>
      <c r="E23" s="211">
        <f>SUM(E10:E22)</f>
        <v>0</v>
      </c>
      <c r="F23" s="212"/>
      <c r="G23" s="213">
        <f>SUM(G9+G14+G19)</f>
        <v>0</v>
      </c>
      <c r="H23" s="1"/>
    </row>
    <row r="24" spans="1:8" ht="9" customHeight="1" thickBot="1">
      <c r="A24" s="156"/>
      <c r="B24" s="157"/>
      <c r="C24" s="158"/>
      <c r="D24" s="159"/>
      <c r="E24" s="159"/>
      <c r="F24" s="160"/>
      <c r="G24" s="159"/>
      <c r="H24" s="1"/>
    </row>
    <row r="25" spans="1:8" ht="15">
      <c r="A25" s="352" t="s">
        <v>81</v>
      </c>
      <c r="B25" s="353"/>
      <c r="C25" s="353"/>
      <c r="D25" s="353"/>
      <c r="E25" s="353"/>
      <c r="F25" s="353"/>
      <c r="G25" s="354"/>
      <c r="H25" s="1"/>
    </row>
    <row r="26" spans="1:8" ht="15">
      <c r="A26" s="214"/>
      <c r="B26" s="215"/>
      <c r="C26" s="216"/>
      <c r="D26" s="217"/>
      <c r="E26" s="218"/>
      <c r="F26" s="219"/>
      <c r="G26" s="315" t="str">
        <f>IF(F26&gt;0,ROUND(E26*F26,2),"")</f>
        <v/>
      </c>
      <c r="H26" s="1"/>
    </row>
    <row r="27" spans="1:8" ht="15">
      <c r="A27" s="214"/>
      <c r="B27" s="215"/>
      <c r="C27" s="216"/>
      <c r="D27" s="217"/>
      <c r="E27" s="218"/>
      <c r="F27" s="219"/>
      <c r="G27" s="315" t="str">
        <f t="shared" ref="G27:G35" si="0">IF(F27&gt;0,ROUND(E27*F27,2),"")</f>
        <v/>
      </c>
      <c r="H27" s="1"/>
    </row>
    <row r="28" spans="1:8" ht="15">
      <c r="A28" s="214"/>
      <c r="B28" s="215"/>
      <c r="C28" s="216"/>
      <c r="D28" s="217"/>
      <c r="E28" s="218"/>
      <c r="F28" s="219"/>
      <c r="G28" s="315" t="str">
        <f t="shared" si="0"/>
        <v/>
      </c>
      <c r="H28" s="1"/>
    </row>
    <row r="29" spans="1:8" ht="15">
      <c r="A29" s="214"/>
      <c r="B29" s="215"/>
      <c r="C29" s="216"/>
      <c r="D29" s="217"/>
      <c r="E29" s="218"/>
      <c r="F29" s="219"/>
      <c r="G29" s="315" t="str">
        <f t="shared" si="0"/>
        <v/>
      </c>
      <c r="H29" s="1"/>
    </row>
    <row r="30" spans="1:8" ht="15">
      <c r="A30" s="214"/>
      <c r="B30" s="215"/>
      <c r="C30" s="216"/>
      <c r="D30" s="217"/>
      <c r="E30" s="218"/>
      <c r="F30" s="219"/>
      <c r="G30" s="315" t="str">
        <f t="shared" si="0"/>
        <v/>
      </c>
      <c r="H30" s="1"/>
    </row>
    <row r="31" spans="1:8" ht="15">
      <c r="A31" s="214"/>
      <c r="B31" s="215"/>
      <c r="C31" s="216"/>
      <c r="D31" s="217"/>
      <c r="E31" s="218"/>
      <c r="F31" s="219"/>
      <c r="G31" s="315" t="str">
        <f t="shared" si="0"/>
        <v/>
      </c>
      <c r="H31" s="1"/>
    </row>
    <row r="32" spans="1:8" ht="15">
      <c r="A32" s="214"/>
      <c r="B32" s="215"/>
      <c r="C32" s="216"/>
      <c r="D32" s="217"/>
      <c r="E32" s="218"/>
      <c r="F32" s="219"/>
      <c r="G32" s="315" t="str">
        <f t="shared" si="0"/>
        <v/>
      </c>
      <c r="H32" s="1"/>
    </row>
    <row r="33" spans="1:8" ht="15">
      <c r="A33" s="214"/>
      <c r="B33" s="215"/>
      <c r="C33" s="216"/>
      <c r="D33" s="217"/>
      <c r="E33" s="218"/>
      <c r="F33" s="219"/>
      <c r="G33" s="315" t="str">
        <f t="shared" si="0"/>
        <v/>
      </c>
      <c r="H33" s="1"/>
    </row>
    <row r="34" spans="1:8" ht="15">
      <c r="A34" s="214"/>
      <c r="B34" s="215"/>
      <c r="C34" s="216"/>
      <c r="D34" s="217"/>
      <c r="E34" s="218"/>
      <c r="F34" s="219"/>
      <c r="G34" s="315" t="str">
        <f t="shared" si="0"/>
        <v/>
      </c>
      <c r="H34" s="1"/>
    </row>
    <row r="35" spans="1:8" ht="15">
      <c r="A35" s="214"/>
      <c r="B35" s="215"/>
      <c r="C35" s="216"/>
      <c r="D35" s="217"/>
      <c r="E35" s="218" t="str">
        <f>IF(B35&gt;0,ROUND(B35*D35,0),"")</f>
        <v/>
      </c>
      <c r="F35" s="219"/>
      <c r="G35" s="315" t="str">
        <f t="shared" si="0"/>
        <v/>
      </c>
      <c r="H35" s="1"/>
    </row>
    <row r="36" spans="1:8" s="18" customFormat="1" ht="30.75" thickBot="1">
      <c r="A36" s="207" t="s">
        <v>82</v>
      </c>
      <c r="B36" s="208">
        <f>SUM(B26:B35)</f>
        <v>0</v>
      </c>
      <c r="C36" s="209"/>
      <c r="D36" s="210"/>
      <c r="E36" s="211">
        <f>SUM(E26:E35)</f>
        <v>0</v>
      </c>
      <c r="F36" s="212"/>
      <c r="G36" s="213">
        <f>SUM(G26:G35)</f>
        <v>0</v>
      </c>
      <c r="H36" s="4"/>
    </row>
    <row r="37" spans="1:8" ht="15.75" thickBot="1">
      <c r="A37" s="161" t="s">
        <v>83</v>
      </c>
      <c r="B37" s="162">
        <f>SUM(B23,B36)</f>
        <v>0</v>
      </c>
      <c r="C37" s="163"/>
      <c r="D37" s="164"/>
      <c r="E37" s="165">
        <f>SUM(E23,E36)</f>
        <v>0</v>
      </c>
      <c r="F37" s="166"/>
      <c r="G37" s="167">
        <f>SUM(G23:G36)</f>
        <v>0</v>
      </c>
      <c r="H37" s="1"/>
    </row>
  </sheetData>
  <mergeCells count="5">
    <mergeCell ref="A25:G25"/>
    <mergeCell ref="A14:F14"/>
    <mergeCell ref="A19:F19"/>
    <mergeCell ref="A9:F9"/>
    <mergeCell ref="A6:A7"/>
  </mergeCells>
  <phoneticPr fontId="2" type="noConversion"/>
  <printOptions horizontalCentered="1"/>
  <pageMargins left="0.5" right="0.5" top="1" bottom="0.75" header="0.5" footer="0.5"/>
  <pageSetup orientation="portrait" horizontalDpi="300" verticalDpi="300" r:id="rId1"/>
  <headerFooter alignWithMargins="0">
    <oddHeader xml:space="preserve">&amp;C&amp;"Arial,Bold"&amp;20Project Budget Request: HOME-ARP Salaries&amp;"Arial,Regular"&amp;10
</oddHeader>
    <oddFooter xml:space="preserve">&amp;C&amp;"Arial,Bold"&amp;11Contract Attachment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I36"/>
  <sheetViews>
    <sheetView view="pageLayout" zoomScaleNormal="100" workbookViewId="0">
      <selection activeCell="C12" sqref="C12"/>
    </sheetView>
  </sheetViews>
  <sheetFormatPr defaultColWidth="9.28515625" defaultRowHeight="14.25"/>
  <cols>
    <col min="1" max="1" width="27.7109375" style="17" customWidth="1"/>
    <col min="2" max="2" width="10.7109375" style="17" customWidth="1"/>
    <col min="3" max="4" width="14.7109375" style="17" customWidth="1"/>
    <col min="5" max="5" width="12.7109375" style="17" customWidth="1"/>
    <col min="6" max="6" width="14.7109375" style="17" customWidth="1"/>
    <col min="7" max="16384" width="9.28515625" style="17"/>
  </cols>
  <sheetData>
    <row r="1" spans="1:9" s="4" customFormat="1" ht="24" customHeight="1">
      <c r="A1" s="281" t="str">
        <f>'Expense Summary'!A1</f>
        <v>Agency Name:</v>
      </c>
      <c r="B1" s="284"/>
      <c r="C1" s="281" t="s">
        <v>19</v>
      </c>
      <c r="D1" s="285"/>
      <c r="E1" s="286"/>
      <c r="F1" s="287"/>
      <c r="G1" s="13"/>
      <c r="H1" s="22"/>
      <c r="I1" s="22"/>
    </row>
    <row r="2" spans="1:9" s="4" customFormat="1" ht="24" customHeight="1">
      <c r="A2" s="148"/>
      <c r="B2" s="149"/>
      <c r="C2" s="149"/>
      <c r="D2" s="148"/>
      <c r="E2" s="149"/>
      <c r="F2" s="149"/>
      <c r="G2" s="13"/>
      <c r="H2" s="22"/>
      <c r="I2" s="22"/>
    </row>
    <row r="3" spans="1:9" s="4" customFormat="1" ht="24" customHeight="1">
      <c r="A3" s="150" t="s">
        <v>84</v>
      </c>
      <c r="B3" s="149"/>
      <c r="C3" s="149"/>
      <c r="D3" s="148"/>
      <c r="E3" s="149"/>
      <c r="F3" s="149"/>
      <c r="G3" s="13"/>
      <c r="H3" s="22"/>
      <c r="I3" s="22"/>
    </row>
    <row r="4" spans="1:9" s="4" customFormat="1" ht="24" customHeight="1">
      <c r="A4" s="150" t="s">
        <v>85</v>
      </c>
      <c r="B4" s="149"/>
      <c r="C4" s="149"/>
      <c r="D4" s="148"/>
      <c r="E4" s="149"/>
      <c r="F4" s="149"/>
      <c r="G4" s="13"/>
      <c r="H4" s="22"/>
      <c r="I4" s="22"/>
    </row>
    <row r="5" spans="1:9" ht="18" customHeight="1" thickBot="1">
      <c r="A5" s="152"/>
      <c r="B5" s="152"/>
      <c r="C5" s="152"/>
      <c r="D5" s="152"/>
      <c r="E5" s="152"/>
      <c r="F5" s="152"/>
      <c r="G5" s="225"/>
      <c r="H5" s="3"/>
      <c r="I5" s="3"/>
    </row>
    <row r="6" spans="1:9" s="4" customFormat="1" ht="18" customHeight="1">
      <c r="A6" s="361" t="s">
        <v>86</v>
      </c>
      <c r="B6" s="31" t="s">
        <v>69</v>
      </c>
      <c r="C6" s="29"/>
      <c r="D6" s="32"/>
      <c r="E6" s="29" t="s">
        <v>70</v>
      </c>
      <c r="F6" s="30"/>
      <c r="G6" s="13"/>
      <c r="H6" s="22"/>
      <c r="I6" s="22"/>
    </row>
    <row r="7" spans="1:9" s="18" customFormat="1" ht="33" customHeight="1">
      <c r="A7" s="362"/>
      <c r="B7" s="42" t="s">
        <v>87</v>
      </c>
      <c r="C7" s="267" t="s">
        <v>88</v>
      </c>
      <c r="D7" s="266" t="s">
        <v>74</v>
      </c>
      <c r="E7" s="261" t="s">
        <v>75</v>
      </c>
      <c r="F7" s="263" t="s">
        <v>76</v>
      </c>
      <c r="G7" s="4"/>
      <c r="H7" s="4"/>
      <c r="I7" s="4"/>
    </row>
    <row r="8" spans="1:9" s="18" customFormat="1" ht="12" customHeight="1">
      <c r="A8" s="126"/>
      <c r="B8" s="43"/>
      <c r="C8" s="48"/>
      <c r="D8" s="33"/>
      <c r="E8" s="35"/>
      <c r="F8" s="38"/>
      <c r="G8" s="4"/>
      <c r="H8" s="4"/>
      <c r="I8" s="4"/>
    </row>
    <row r="9" spans="1:9" ht="18" customHeight="1">
      <c r="A9" s="294" t="s">
        <v>89</v>
      </c>
      <c r="B9" s="44">
        <v>7.6499999999999999E-2</v>
      </c>
      <c r="C9" s="53"/>
      <c r="D9" s="23"/>
      <c r="E9" s="41"/>
      <c r="F9" s="26">
        <f t="shared" ref="F9:F15" si="0">D9*E9</f>
        <v>0</v>
      </c>
      <c r="G9" s="1"/>
      <c r="H9" s="1"/>
      <c r="I9" s="1"/>
    </row>
    <row r="10" spans="1:9" ht="14.25" customHeight="1">
      <c r="A10" s="295" t="s">
        <v>90</v>
      </c>
      <c r="B10" s="45"/>
      <c r="C10" s="53"/>
      <c r="D10" s="24"/>
      <c r="E10" s="36"/>
      <c r="F10" s="27">
        <f t="shared" si="0"/>
        <v>0</v>
      </c>
      <c r="G10" s="1"/>
      <c r="H10" s="1"/>
      <c r="I10" s="1"/>
    </row>
    <row r="11" spans="1:9" ht="14.25" customHeight="1">
      <c r="A11" s="295" t="s">
        <v>91</v>
      </c>
      <c r="B11" s="45"/>
      <c r="C11" s="49"/>
      <c r="D11" s="24"/>
      <c r="E11" s="36"/>
      <c r="F11" s="27">
        <f t="shared" si="0"/>
        <v>0</v>
      </c>
      <c r="G11" s="1"/>
      <c r="H11" s="1"/>
      <c r="I11" s="1"/>
    </row>
    <row r="12" spans="1:9" ht="14.25" customHeight="1">
      <c r="A12" s="295"/>
      <c r="B12" s="45"/>
      <c r="C12" s="49"/>
      <c r="D12" s="24"/>
      <c r="E12" s="36"/>
      <c r="F12" s="27">
        <f t="shared" si="0"/>
        <v>0</v>
      </c>
      <c r="G12" s="1"/>
      <c r="H12" s="1"/>
      <c r="I12" s="1"/>
    </row>
    <row r="13" spans="1:9" ht="14.25" customHeight="1">
      <c r="A13" s="296"/>
      <c r="B13" s="46"/>
      <c r="C13" s="50"/>
      <c r="D13" s="24"/>
      <c r="E13" s="37"/>
      <c r="F13" s="27">
        <f t="shared" si="0"/>
        <v>0</v>
      </c>
      <c r="G13" s="1"/>
      <c r="H13" s="1"/>
      <c r="I13" s="1"/>
    </row>
    <row r="14" spans="1:9" ht="14.25" customHeight="1">
      <c r="A14" s="296"/>
      <c r="B14" s="46"/>
      <c r="C14" s="50"/>
      <c r="D14" s="24"/>
      <c r="E14" s="37"/>
      <c r="F14" s="27">
        <f t="shared" si="0"/>
        <v>0</v>
      </c>
      <c r="G14" s="1"/>
      <c r="H14" s="1"/>
      <c r="I14" s="1"/>
    </row>
    <row r="15" spans="1:9" ht="14.25" customHeight="1">
      <c r="A15" s="296"/>
      <c r="B15" s="46"/>
      <c r="C15" s="50"/>
      <c r="D15" s="25"/>
      <c r="E15" s="37"/>
      <c r="F15" s="27">
        <f t="shared" si="0"/>
        <v>0</v>
      </c>
      <c r="G15" s="1"/>
      <c r="H15" s="1"/>
      <c r="I15" s="1"/>
    </row>
    <row r="16" spans="1:9" s="18" customFormat="1" ht="3" customHeight="1">
      <c r="A16" s="126"/>
      <c r="B16" s="43"/>
      <c r="C16" s="48"/>
      <c r="D16" s="33"/>
      <c r="E16" s="35"/>
      <c r="F16" s="38"/>
      <c r="G16" s="4"/>
      <c r="H16" s="4"/>
      <c r="I16" s="4"/>
    </row>
    <row r="17" spans="1:6" s="18" customFormat="1" ht="33" customHeight="1">
      <c r="A17" s="125" t="s">
        <v>92</v>
      </c>
      <c r="B17" s="47" t="s">
        <v>93</v>
      </c>
      <c r="C17" s="40" t="s">
        <v>94</v>
      </c>
      <c r="D17" s="270" t="s">
        <v>74</v>
      </c>
      <c r="E17" s="261" t="s">
        <v>75</v>
      </c>
      <c r="F17" s="263" t="s">
        <v>76</v>
      </c>
    </row>
    <row r="18" spans="1:6" s="18" customFormat="1" ht="3" customHeight="1">
      <c r="A18" s="126"/>
      <c r="B18" s="43"/>
      <c r="C18" s="48"/>
      <c r="D18" s="33"/>
      <c r="E18" s="35"/>
      <c r="F18" s="38"/>
    </row>
    <row r="19" spans="1:6" ht="18" customHeight="1">
      <c r="A19" s="294"/>
      <c r="B19" s="54"/>
      <c r="C19" s="53"/>
      <c r="D19" s="23"/>
      <c r="E19" s="41"/>
      <c r="F19" s="26">
        <f t="shared" ref="F19:F24" si="1">D19*E19</f>
        <v>0</v>
      </c>
    </row>
    <row r="20" spans="1:6" ht="14.25" customHeight="1">
      <c r="A20" s="295"/>
      <c r="B20" s="51"/>
      <c r="C20" s="49"/>
      <c r="D20" s="24"/>
      <c r="E20" s="36"/>
      <c r="F20" s="27">
        <f t="shared" si="1"/>
        <v>0</v>
      </c>
    </row>
    <row r="21" spans="1:6" ht="14.25" customHeight="1">
      <c r="A21" s="295"/>
      <c r="B21" s="51"/>
      <c r="C21" s="49"/>
      <c r="D21" s="24"/>
      <c r="E21" s="36"/>
      <c r="F21" s="27">
        <f t="shared" si="1"/>
        <v>0</v>
      </c>
    </row>
    <row r="22" spans="1:6" ht="14.25" customHeight="1">
      <c r="A22" s="295"/>
      <c r="B22" s="51"/>
      <c r="C22" s="49"/>
      <c r="D22" s="24"/>
      <c r="E22" s="36"/>
      <c r="F22" s="27">
        <f t="shared" si="1"/>
        <v>0</v>
      </c>
    </row>
    <row r="23" spans="1:6" ht="14.25" customHeight="1">
      <c r="A23" s="295"/>
      <c r="B23" s="51"/>
      <c r="C23" s="49"/>
      <c r="D23" s="24"/>
      <c r="E23" s="36"/>
      <c r="F23" s="27">
        <f t="shared" si="1"/>
        <v>0</v>
      </c>
    </row>
    <row r="24" spans="1:6" ht="14.25" customHeight="1">
      <c r="A24" s="296"/>
      <c r="B24" s="52"/>
      <c r="C24" s="50"/>
      <c r="D24" s="25"/>
      <c r="E24" s="37"/>
      <c r="F24" s="28">
        <f t="shared" si="1"/>
        <v>0</v>
      </c>
    </row>
    <row r="25" spans="1:6" s="18" customFormat="1" ht="3" customHeight="1">
      <c r="A25" s="126"/>
      <c r="B25" s="43"/>
      <c r="C25" s="48"/>
      <c r="D25" s="33"/>
      <c r="E25" s="35"/>
      <c r="F25" s="38"/>
    </row>
    <row r="26" spans="1:6" s="18" customFormat="1" ht="33" customHeight="1">
      <c r="A26" s="125" t="s">
        <v>95</v>
      </c>
      <c r="B26" s="268" t="s">
        <v>96</v>
      </c>
      <c r="C26" s="269"/>
      <c r="D26" s="270" t="s">
        <v>74</v>
      </c>
      <c r="E26" s="261" t="s">
        <v>75</v>
      </c>
      <c r="F26" s="263" t="s">
        <v>76</v>
      </c>
    </row>
    <row r="27" spans="1:6" s="18" customFormat="1" ht="3" customHeight="1">
      <c r="A27" s="126"/>
      <c r="B27" s="43"/>
      <c r="C27" s="108"/>
      <c r="D27" s="33"/>
      <c r="E27" s="35"/>
      <c r="F27" s="38"/>
    </row>
    <row r="28" spans="1:6" ht="16.5" customHeight="1">
      <c r="A28" s="294"/>
      <c r="B28" s="109"/>
      <c r="C28" s="110"/>
      <c r="D28" s="23"/>
      <c r="E28" s="41"/>
      <c r="F28" s="26">
        <f t="shared" ref="F28:F34" si="2">D28*E28</f>
        <v>0</v>
      </c>
    </row>
    <row r="29" spans="1:6" ht="14.25" customHeight="1">
      <c r="A29" s="295"/>
      <c r="B29" s="111"/>
      <c r="C29" s="112"/>
      <c r="D29" s="24"/>
      <c r="E29" s="36"/>
      <c r="F29" s="27">
        <f t="shared" si="2"/>
        <v>0</v>
      </c>
    </row>
    <row r="30" spans="1:6" ht="14.25" customHeight="1">
      <c r="A30" s="295"/>
      <c r="B30" s="111"/>
      <c r="C30" s="112"/>
      <c r="D30" s="24"/>
      <c r="E30" s="36"/>
      <c r="F30" s="27">
        <f t="shared" si="2"/>
        <v>0</v>
      </c>
    </row>
    <row r="31" spans="1:6" ht="14.25" customHeight="1">
      <c r="A31" s="295"/>
      <c r="B31" s="111"/>
      <c r="C31" s="112"/>
      <c r="D31" s="24"/>
      <c r="E31" s="36"/>
      <c r="F31" s="27">
        <f t="shared" si="2"/>
        <v>0</v>
      </c>
    </row>
    <row r="32" spans="1:6" ht="14.25" customHeight="1">
      <c r="A32" s="295"/>
      <c r="B32" s="111"/>
      <c r="C32" s="112"/>
      <c r="D32" s="24"/>
      <c r="E32" s="36"/>
      <c r="F32" s="27">
        <f t="shared" si="2"/>
        <v>0</v>
      </c>
    </row>
    <row r="33" spans="1:6" ht="14.25" customHeight="1">
      <c r="A33" s="295"/>
      <c r="B33" s="111"/>
      <c r="C33" s="112"/>
      <c r="D33" s="24"/>
      <c r="E33" s="36"/>
      <c r="F33" s="27">
        <f t="shared" si="2"/>
        <v>0</v>
      </c>
    </row>
    <row r="34" spans="1:6" ht="14.25" customHeight="1">
      <c r="A34" s="296"/>
      <c r="B34" s="113"/>
      <c r="C34" s="114"/>
      <c r="D34" s="25"/>
      <c r="E34" s="37"/>
      <c r="F34" s="28">
        <f t="shared" si="2"/>
        <v>0</v>
      </c>
    </row>
    <row r="35" spans="1:6" s="18" customFormat="1" ht="3" customHeight="1">
      <c r="A35" s="126"/>
      <c r="B35" s="43"/>
      <c r="C35" s="108"/>
      <c r="D35" s="33"/>
      <c r="E35" s="35"/>
      <c r="F35" s="38"/>
    </row>
    <row r="36" spans="1:6" s="18" customFormat="1" ht="18" customHeight="1" thickBot="1">
      <c r="A36" s="297" t="s">
        <v>97</v>
      </c>
      <c r="B36" s="58"/>
      <c r="C36" s="64"/>
      <c r="D36" s="34">
        <f>SUM(D8:D35)</f>
        <v>0</v>
      </c>
      <c r="E36" s="59"/>
      <c r="F36" s="39">
        <f>SUM(F8:F35)</f>
        <v>0</v>
      </c>
    </row>
  </sheetData>
  <mergeCells count="1">
    <mergeCell ref="A6:A7"/>
  </mergeCells>
  <phoneticPr fontId="2" type="noConversion"/>
  <printOptions horizontalCentered="1"/>
  <pageMargins left="0.5" right="0.5" top="1" bottom="0.75" header="0.5" footer="0.5"/>
  <pageSetup orientation="portrait" horizontalDpi="300" verticalDpi="300" r:id="rId1"/>
  <headerFooter alignWithMargins="0">
    <oddHeader>&amp;C&amp;"Arial,Bold"&amp;14HOME-ARP Program
&amp;12Project Budget Supporting Schedule 2: Employee Benefits</oddHeader>
    <oddFooter xml:space="preserve">&amp;C&amp;"Arial,Bold"&amp;11Contract Attachment 2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J40"/>
  <sheetViews>
    <sheetView view="pageLayout" topLeftCell="A7" zoomScale="55" zoomScaleNormal="100" zoomScalePageLayoutView="55" workbookViewId="0">
      <selection activeCell="E13" sqref="E13"/>
    </sheetView>
  </sheetViews>
  <sheetFormatPr defaultColWidth="9.28515625" defaultRowHeight="14.25"/>
  <cols>
    <col min="1" max="1" width="21.28515625" style="17" customWidth="1"/>
    <col min="2" max="2" width="18.28515625" style="17" customWidth="1"/>
    <col min="3" max="3" width="11.28515625" style="17" customWidth="1"/>
    <col min="4" max="4" width="12.5703125" style="17" customWidth="1"/>
    <col min="5" max="5" width="14.42578125" style="17" customWidth="1"/>
    <col min="6" max="6" width="10.7109375" style="17" customWidth="1"/>
    <col min="7" max="7" width="14.7109375" style="17" customWidth="1"/>
    <col min="8" max="16384" width="9.28515625" style="17"/>
  </cols>
  <sheetData>
    <row r="1" spans="1:10" s="4" customFormat="1" ht="24" customHeight="1">
      <c r="A1" s="281" t="str">
        <f>'Expense Summary'!A1</f>
        <v>Agency Name:</v>
      </c>
      <c r="B1" s="284"/>
      <c r="C1" s="281" t="s">
        <v>19</v>
      </c>
      <c r="D1" s="285"/>
      <c r="E1" s="286"/>
      <c r="F1" s="288"/>
      <c r="G1" s="287"/>
      <c r="H1" s="22"/>
    </row>
    <row r="2" spans="1:10" ht="18" customHeight="1">
      <c r="A2" s="3"/>
      <c r="B2" s="3"/>
      <c r="C2" s="3"/>
      <c r="D2" s="3"/>
      <c r="E2" s="3"/>
      <c r="F2" s="225"/>
      <c r="G2" s="3"/>
      <c r="H2" s="3"/>
      <c r="I2" s="1"/>
      <c r="J2" s="1"/>
    </row>
    <row r="3" spans="1:10" ht="18" customHeight="1">
      <c r="A3" s="363" t="s">
        <v>98</v>
      </c>
      <c r="B3" s="363"/>
      <c r="C3" s="363"/>
      <c r="D3" s="363"/>
      <c r="E3" s="363"/>
      <c r="F3" s="363"/>
      <c r="G3" s="363"/>
      <c r="H3" s="3"/>
      <c r="I3" s="1"/>
      <c r="J3" s="1"/>
    </row>
    <row r="4" spans="1:10" ht="18" customHeight="1">
      <c r="A4" s="363"/>
      <c r="B4" s="363"/>
      <c r="C4" s="363"/>
      <c r="D4" s="363"/>
      <c r="E4" s="363"/>
      <c r="F4" s="363"/>
      <c r="G4" s="363"/>
      <c r="H4" s="3"/>
      <c r="I4" s="1"/>
      <c r="J4" s="1"/>
    </row>
    <row r="5" spans="1:10" ht="18" customHeight="1">
      <c r="A5" s="363"/>
      <c r="B5" s="363"/>
      <c r="C5" s="363"/>
      <c r="D5" s="363"/>
      <c r="E5" s="363"/>
      <c r="F5" s="363"/>
      <c r="G5" s="363"/>
      <c r="H5" s="3"/>
      <c r="I5" s="1"/>
      <c r="J5" s="1"/>
    </row>
    <row r="6" spans="1:10" ht="18" customHeight="1">
      <c r="A6" s="363"/>
      <c r="B6" s="363"/>
      <c r="C6" s="363"/>
      <c r="D6" s="363"/>
      <c r="E6" s="363"/>
      <c r="F6" s="363"/>
      <c r="G6" s="363"/>
      <c r="H6" s="3"/>
      <c r="I6" s="1"/>
      <c r="J6" s="1"/>
    </row>
    <row r="7" spans="1:10" ht="18" customHeight="1">
      <c r="A7" s="363"/>
      <c r="B7" s="363"/>
      <c r="C7" s="363"/>
      <c r="D7" s="363"/>
      <c r="E7" s="363"/>
      <c r="F7" s="363"/>
      <c r="G7" s="363"/>
      <c r="H7" s="3"/>
      <c r="I7" s="1"/>
      <c r="J7" s="1"/>
    </row>
    <row r="8" spans="1:10" ht="18" customHeight="1">
      <c r="A8" s="363"/>
      <c r="B8" s="363"/>
      <c r="C8" s="363"/>
      <c r="D8" s="363"/>
      <c r="E8" s="363"/>
      <c r="F8" s="363"/>
      <c r="G8" s="363"/>
      <c r="H8" s="3"/>
      <c r="I8" s="1"/>
      <c r="J8" s="1"/>
    </row>
    <row r="9" spans="1:10" ht="18" customHeight="1" thickBot="1">
      <c r="A9" s="154" t="s">
        <v>99</v>
      </c>
      <c r="B9" s="3"/>
      <c r="C9" s="3"/>
      <c r="D9" s="3"/>
      <c r="E9" s="3"/>
      <c r="F9" s="225"/>
      <c r="G9" s="3"/>
      <c r="H9" s="3"/>
      <c r="I9" s="1"/>
      <c r="J9" s="1"/>
    </row>
    <row r="10" spans="1:10" s="4" customFormat="1" ht="18" customHeight="1">
      <c r="A10" s="366" t="s">
        <v>100</v>
      </c>
      <c r="B10" s="364" t="s">
        <v>101</v>
      </c>
      <c r="C10" s="29" t="s">
        <v>69</v>
      </c>
      <c r="D10" s="29"/>
      <c r="E10" s="32"/>
      <c r="F10" s="29" t="s">
        <v>70</v>
      </c>
      <c r="G10" s="30"/>
      <c r="H10" s="13"/>
      <c r="I10" s="22"/>
      <c r="J10" s="22"/>
    </row>
    <row r="11" spans="1:10" s="18" customFormat="1" ht="40.9" customHeight="1">
      <c r="A11" s="367"/>
      <c r="B11" s="365"/>
      <c r="C11" s="264" t="s">
        <v>102</v>
      </c>
      <c r="D11" s="265" t="s">
        <v>103</v>
      </c>
      <c r="E11" s="266" t="s">
        <v>74</v>
      </c>
      <c r="F11" s="261" t="s">
        <v>75</v>
      </c>
      <c r="G11" s="263" t="s">
        <v>76</v>
      </c>
      <c r="H11" s="4"/>
      <c r="I11" s="4"/>
      <c r="J11" s="4"/>
    </row>
    <row r="12" spans="1:10" s="18" customFormat="1" ht="3" customHeight="1">
      <c r="A12" s="107"/>
      <c r="B12" s="116"/>
      <c r="C12" s="115"/>
      <c r="D12" s="56"/>
      <c r="E12" s="33"/>
      <c r="F12" s="35"/>
      <c r="G12" s="38"/>
      <c r="H12" s="4"/>
      <c r="I12" s="4"/>
      <c r="J12" s="4"/>
    </row>
    <row r="13" spans="1:10" ht="18" customHeight="1">
      <c r="A13" s="60"/>
      <c r="B13" s="117"/>
      <c r="C13" s="96"/>
      <c r="D13" s="63"/>
      <c r="E13" s="23" t="str">
        <f>IF(D13&gt;0,ROUND(C13*D13,2),"")</f>
        <v/>
      </c>
      <c r="F13" s="226"/>
      <c r="G13" s="227" t="str">
        <f>IF(F13&gt;0,ROUND(E13*F13,2),"")</f>
        <v/>
      </c>
      <c r="H13" s="1"/>
      <c r="I13" s="1"/>
      <c r="J13" s="1"/>
    </row>
    <row r="14" spans="1:10" ht="14.25" customHeight="1">
      <c r="A14" s="57"/>
      <c r="B14" s="118"/>
      <c r="C14" s="97"/>
      <c r="D14" s="19"/>
      <c r="E14" s="24" t="str">
        <f t="shared" ref="E14:E38" si="0">IF(D14&gt;0,ROUND(C14*D14,2),"")</f>
        <v/>
      </c>
      <c r="F14" s="228"/>
      <c r="G14" s="229" t="str">
        <f t="shared" ref="G14:G38" si="1">IF(F14&gt;0,ROUND(E14*F14,2),"")</f>
        <v/>
      </c>
      <c r="H14" s="1"/>
      <c r="I14" s="1"/>
      <c r="J14" s="1"/>
    </row>
    <row r="15" spans="1:10" ht="14.25" customHeight="1">
      <c r="A15" s="57"/>
      <c r="B15" s="118"/>
      <c r="C15" s="97"/>
      <c r="D15" s="19"/>
      <c r="E15" s="24" t="str">
        <f t="shared" si="0"/>
        <v/>
      </c>
      <c r="F15" s="228"/>
      <c r="G15" s="229" t="str">
        <f t="shared" si="1"/>
        <v/>
      </c>
      <c r="H15" s="1"/>
      <c r="I15" s="1"/>
      <c r="J15" s="1"/>
    </row>
    <row r="16" spans="1:10" ht="14.25" customHeight="1">
      <c r="A16" s="57"/>
      <c r="B16" s="118"/>
      <c r="C16" s="97"/>
      <c r="D16" s="19"/>
      <c r="E16" s="24" t="str">
        <f t="shared" si="0"/>
        <v/>
      </c>
      <c r="F16" s="228"/>
      <c r="G16" s="229" t="str">
        <f t="shared" si="1"/>
        <v/>
      </c>
      <c r="H16" s="1"/>
      <c r="I16" s="1"/>
      <c r="J16" s="1"/>
    </row>
    <row r="17" spans="1:7" ht="14.25" customHeight="1">
      <c r="A17" s="57"/>
      <c r="B17" s="118"/>
      <c r="C17" s="97"/>
      <c r="D17" s="19"/>
      <c r="E17" s="24" t="str">
        <f t="shared" si="0"/>
        <v/>
      </c>
      <c r="F17" s="228"/>
      <c r="G17" s="229" t="str">
        <f t="shared" si="1"/>
        <v/>
      </c>
    </row>
    <row r="18" spans="1:7" ht="14.25" customHeight="1">
      <c r="A18" s="57"/>
      <c r="B18" s="118"/>
      <c r="C18" s="97"/>
      <c r="D18" s="19"/>
      <c r="E18" s="24" t="str">
        <f t="shared" ref="E18:E23" si="2">IF(D18&gt;0,ROUND(C18*D18,2),"")</f>
        <v/>
      </c>
      <c r="F18" s="228"/>
      <c r="G18" s="229" t="str">
        <f t="shared" ref="G18:G23" si="3">IF(F18&gt;0,ROUND(E18*F18,2),"")</f>
        <v/>
      </c>
    </row>
    <row r="19" spans="1:7" ht="14.25" customHeight="1">
      <c r="A19" s="57"/>
      <c r="B19" s="118"/>
      <c r="C19" s="97"/>
      <c r="D19" s="19"/>
      <c r="E19" s="24" t="str">
        <f t="shared" si="2"/>
        <v/>
      </c>
      <c r="F19" s="228"/>
      <c r="G19" s="229" t="str">
        <f t="shared" si="3"/>
        <v/>
      </c>
    </row>
    <row r="20" spans="1:7" ht="14.25" customHeight="1">
      <c r="A20" s="57"/>
      <c r="B20" s="118"/>
      <c r="C20" s="97"/>
      <c r="D20" s="19"/>
      <c r="E20" s="24" t="str">
        <f t="shared" si="2"/>
        <v/>
      </c>
      <c r="F20" s="228"/>
      <c r="G20" s="229" t="str">
        <f t="shared" si="3"/>
        <v/>
      </c>
    </row>
    <row r="21" spans="1:7" ht="14.25" customHeight="1">
      <c r="A21" s="57"/>
      <c r="B21" s="118"/>
      <c r="C21" s="97"/>
      <c r="D21" s="19"/>
      <c r="E21" s="24" t="str">
        <f t="shared" si="2"/>
        <v/>
      </c>
      <c r="F21" s="228"/>
      <c r="G21" s="229" t="str">
        <f t="shared" si="3"/>
        <v/>
      </c>
    </row>
    <row r="22" spans="1:7" ht="14.25" customHeight="1">
      <c r="A22" s="57"/>
      <c r="B22" s="118"/>
      <c r="C22" s="97"/>
      <c r="D22" s="19"/>
      <c r="E22" s="24" t="str">
        <f t="shared" si="2"/>
        <v/>
      </c>
      <c r="F22" s="228"/>
      <c r="G22" s="229" t="str">
        <f t="shared" si="3"/>
        <v/>
      </c>
    </row>
    <row r="23" spans="1:7" ht="14.25" customHeight="1">
      <c r="A23" s="57"/>
      <c r="B23" s="118"/>
      <c r="C23" s="97"/>
      <c r="D23" s="19"/>
      <c r="E23" s="24" t="str">
        <f t="shared" si="2"/>
        <v/>
      </c>
      <c r="F23" s="228"/>
      <c r="G23" s="229" t="str">
        <f t="shared" si="3"/>
        <v/>
      </c>
    </row>
    <row r="24" spans="1:7" ht="14.25" customHeight="1">
      <c r="A24" s="57"/>
      <c r="B24" s="118"/>
      <c r="C24" s="97"/>
      <c r="D24" s="19"/>
      <c r="E24" s="24" t="str">
        <f t="shared" si="0"/>
        <v/>
      </c>
      <c r="F24" s="228"/>
      <c r="G24" s="229" t="str">
        <f t="shared" si="1"/>
        <v/>
      </c>
    </row>
    <row r="25" spans="1:7" ht="14.25" customHeight="1">
      <c r="A25" s="57"/>
      <c r="B25" s="118"/>
      <c r="C25" s="97"/>
      <c r="D25" s="19"/>
      <c r="E25" s="24" t="str">
        <f t="shared" si="0"/>
        <v/>
      </c>
      <c r="F25" s="228"/>
      <c r="G25" s="229" t="str">
        <f t="shared" si="1"/>
        <v/>
      </c>
    </row>
    <row r="26" spans="1:7" ht="14.25" customHeight="1">
      <c r="A26" s="57"/>
      <c r="B26" s="118"/>
      <c r="C26" s="97"/>
      <c r="D26" s="19"/>
      <c r="E26" s="24" t="str">
        <f t="shared" si="0"/>
        <v/>
      </c>
      <c r="F26" s="228"/>
      <c r="G26" s="229" t="str">
        <f t="shared" si="1"/>
        <v/>
      </c>
    </row>
    <row r="27" spans="1:7" ht="14.25" customHeight="1">
      <c r="A27" s="57"/>
      <c r="B27" s="118"/>
      <c r="C27" s="97"/>
      <c r="D27" s="19"/>
      <c r="E27" s="24" t="str">
        <f t="shared" si="0"/>
        <v/>
      </c>
      <c r="F27" s="228"/>
      <c r="G27" s="229" t="str">
        <f t="shared" si="1"/>
        <v/>
      </c>
    </row>
    <row r="28" spans="1:7" ht="14.25" customHeight="1">
      <c r="A28" s="57"/>
      <c r="B28" s="118"/>
      <c r="C28" s="97"/>
      <c r="D28" s="19"/>
      <c r="E28" s="24" t="str">
        <f>IF(D28&gt;0,ROUND(C28*D28,2),"")</f>
        <v/>
      </c>
      <c r="F28" s="228"/>
      <c r="G28" s="229" t="str">
        <f>IF(F28&gt;0,ROUND(E28*F28,2),"")</f>
        <v/>
      </c>
    </row>
    <row r="29" spans="1:7" ht="14.25" customHeight="1">
      <c r="A29" s="57"/>
      <c r="B29" s="118"/>
      <c r="C29" s="97"/>
      <c r="D29" s="19"/>
      <c r="E29" s="24" t="str">
        <f>IF(D29&gt;0,ROUND(C29*D29,2),"")</f>
        <v/>
      </c>
      <c r="F29" s="228"/>
      <c r="G29" s="229" t="str">
        <f>IF(F29&gt;0,ROUND(E29*F29,2),"")</f>
        <v/>
      </c>
    </row>
    <row r="30" spans="1:7" ht="14.25" customHeight="1">
      <c r="A30" s="57"/>
      <c r="B30" s="118"/>
      <c r="C30" s="97"/>
      <c r="D30" s="19"/>
      <c r="E30" s="24" t="str">
        <f t="shared" si="0"/>
        <v/>
      </c>
      <c r="F30" s="228"/>
      <c r="G30" s="229" t="str">
        <f t="shared" si="1"/>
        <v/>
      </c>
    </row>
    <row r="31" spans="1:7" ht="14.25" customHeight="1">
      <c r="A31" s="57"/>
      <c r="B31" s="118"/>
      <c r="C31" s="97"/>
      <c r="D31" s="19"/>
      <c r="E31" s="24" t="str">
        <f t="shared" si="0"/>
        <v/>
      </c>
      <c r="F31" s="228"/>
      <c r="G31" s="229" t="str">
        <f t="shared" si="1"/>
        <v/>
      </c>
    </row>
    <row r="32" spans="1:7" ht="14.25" customHeight="1">
      <c r="A32" s="57"/>
      <c r="B32" s="118"/>
      <c r="C32" s="97"/>
      <c r="D32" s="19"/>
      <c r="E32" s="24" t="str">
        <f t="shared" si="0"/>
        <v/>
      </c>
      <c r="F32" s="228"/>
      <c r="G32" s="229" t="str">
        <f t="shared" si="1"/>
        <v/>
      </c>
    </row>
    <row r="33" spans="1:7" ht="14.25" customHeight="1">
      <c r="A33" s="57"/>
      <c r="B33" s="118"/>
      <c r="C33" s="97"/>
      <c r="D33" s="19"/>
      <c r="E33" s="24" t="str">
        <f t="shared" si="0"/>
        <v/>
      </c>
      <c r="F33" s="228"/>
      <c r="G33" s="229" t="str">
        <f t="shared" si="1"/>
        <v/>
      </c>
    </row>
    <row r="34" spans="1:7" ht="14.25" customHeight="1">
      <c r="A34" s="57"/>
      <c r="B34" s="118"/>
      <c r="C34" s="97"/>
      <c r="D34" s="19"/>
      <c r="E34" s="24" t="str">
        <f t="shared" si="0"/>
        <v/>
      </c>
      <c r="F34" s="228"/>
      <c r="G34" s="229" t="str">
        <f t="shared" si="1"/>
        <v/>
      </c>
    </row>
    <row r="35" spans="1:7" ht="14.25" customHeight="1">
      <c r="A35" s="57"/>
      <c r="B35" s="118"/>
      <c r="C35" s="97"/>
      <c r="D35" s="19"/>
      <c r="E35" s="24" t="str">
        <f t="shared" si="0"/>
        <v/>
      </c>
      <c r="F35" s="228"/>
      <c r="G35" s="229" t="str">
        <f t="shared" si="1"/>
        <v/>
      </c>
    </row>
    <row r="36" spans="1:7" ht="14.25" customHeight="1">
      <c r="A36" s="57"/>
      <c r="B36" s="118"/>
      <c r="C36" s="97"/>
      <c r="D36" s="19"/>
      <c r="E36" s="24" t="str">
        <f t="shared" si="0"/>
        <v/>
      </c>
      <c r="F36" s="228"/>
      <c r="G36" s="229" t="str">
        <f t="shared" si="1"/>
        <v/>
      </c>
    </row>
    <row r="37" spans="1:7" ht="14.25" customHeight="1">
      <c r="A37" s="57"/>
      <c r="B37" s="118"/>
      <c r="C37" s="97"/>
      <c r="D37" s="19"/>
      <c r="E37" s="24" t="str">
        <f t="shared" si="0"/>
        <v/>
      </c>
      <c r="F37" s="228"/>
      <c r="G37" s="229" t="str">
        <f t="shared" si="1"/>
        <v/>
      </c>
    </row>
    <row r="38" spans="1:7" ht="14.25" customHeight="1">
      <c r="A38" s="61"/>
      <c r="B38" s="119"/>
      <c r="C38" s="98"/>
      <c r="D38" s="20"/>
      <c r="E38" s="25" t="str">
        <f t="shared" si="0"/>
        <v/>
      </c>
      <c r="F38" s="230"/>
      <c r="G38" s="231" t="str">
        <f t="shared" si="1"/>
        <v/>
      </c>
    </row>
    <row r="39" spans="1:7" s="18" customFormat="1" ht="3" customHeight="1">
      <c r="A39" s="107"/>
      <c r="B39" s="116"/>
      <c r="C39" s="115"/>
      <c r="D39" s="56"/>
      <c r="E39" s="33"/>
      <c r="F39" s="35"/>
      <c r="G39" s="38"/>
    </row>
    <row r="40" spans="1:7" s="18" customFormat="1" ht="18" customHeight="1" thickBot="1">
      <c r="A40" s="62" t="s">
        <v>104</v>
      </c>
      <c r="B40" s="120"/>
      <c r="C40" s="99"/>
      <c r="D40" s="64"/>
      <c r="E40" s="68">
        <f>SUM(E12:E39)</f>
        <v>0</v>
      </c>
      <c r="F40" s="232"/>
      <c r="G40" s="233">
        <f>SUM(G12:G39)</f>
        <v>0</v>
      </c>
    </row>
  </sheetData>
  <mergeCells count="3">
    <mergeCell ref="A3:G8"/>
    <mergeCell ref="B10:B11"/>
    <mergeCell ref="A10:A11"/>
  </mergeCells>
  <phoneticPr fontId="2" type="noConversion"/>
  <printOptions horizontalCentered="1"/>
  <pageMargins left="0.25" right="0.25" top="1" bottom="0.75" header="0.5" footer="0.5"/>
  <pageSetup orientation="portrait" horizontalDpi="300" verticalDpi="300" r:id="rId1"/>
  <headerFooter alignWithMargins="0">
    <oddHeader>&amp;C&amp;"Arial,Bold"&amp;14HOME-ARP Program
&amp;12Project Budget Supporting Schedule 3: Partners and Contractors</oddHeader>
    <oddFooter>&amp;C&amp;"Arial,Bold"&amp;11Contract Attachment 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F39"/>
  <sheetViews>
    <sheetView zoomScaleNormal="100" zoomScalePageLayoutView="58" workbookViewId="0">
      <selection activeCell="G9" sqref="G9"/>
    </sheetView>
  </sheetViews>
  <sheetFormatPr defaultColWidth="9.28515625" defaultRowHeight="14.25"/>
  <cols>
    <col min="1" max="1" width="32.7109375" style="17" customWidth="1"/>
    <col min="2" max="2" width="10.7109375" style="17" customWidth="1"/>
    <col min="3" max="3" width="12.7109375" style="17" customWidth="1"/>
    <col min="4" max="4" width="13" style="17" customWidth="1"/>
    <col min="5" max="5" width="15.42578125" style="17" customWidth="1"/>
    <col min="6" max="6" width="14.7109375" style="17" customWidth="1"/>
    <col min="7" max="16384" width="9.28515625" style="17"/>
  </cols>
  <sheetData>
    <row r="1" spans="1:6" s="100" customFormat="1" ht="24" customHeight="1">
      <c r="A1" s="281" t="str">
        <f>'Expense Summary'!A1</f>
        <v>Agency Name:</v>
      </c>
      <c r="B1" s="284"/>
      <c r="C1" s="281" t="s">
        <v>19</v>
      </c>
      <c r="D1" s="285"/>
      <c r="E1" s="286"/>
      <c r="F1" s="289"/>
    </row>
    <row r="2" spans="1:6" ht="18" customHeight="1">
      <c r="A2" s="3"/>
      <c r="B2" s="3"/>
      <c r="C2" s="225"/>
      <c r="D2" s="225"/>
      <c r="E2" s="3"/>
      <c r="F2" s="3"/>
    </row>
    <row r="3" spans="1:6" ht="18" customHeight="1">
      <c r="A3" s="368" t="s">
        <v>105</v>
      </c>
      <c r="B3" s="368"/>
      <c r="C3" s="368"/>
      <c r="D3" s="368"/>
      <c r="E3" s="368"/>
      <c r="F3" s="368"/>
    </row>
    <row r="4" spans="1:6" ht="18" customHeight="1">
      <c r="A4" s="368"/>
      <c r="B4" s="368"/>
      <c r="C4" s="368"/>
      <c r="D4" s="368"/>
      <c r="E4" s="368"/>
      <c r="F4" s="368"/>
    </row>
    <row r="5" spans="1:6" ht="18" customHeight="1" thickBot="1">
      <c r="A5" s="3"/>
      <c r="B5" s="3"/>
      <c r="C5" s="225"/>
      <c r="D5" s="225"/>
      <c r="E5" s="3"/>
      <c r="F5" s="3"/>
    </row>
    <row r="6" spans="1:6" s="4" customFormat="1" ht="18" customHeight="1">
      <c r="A6" s="369" t="s">
        <v>106</v>
      </c>
      <c r="B6" s="29" t="s">
        <v>69</v>
      </c>
      <c r="C6" s="29"/>
      <c r="D6" s="32"/>
      <c r="E6" s="29" t="s">
        <v>70</v>
      </c>
      <c r="F6" s="30"/>
    </row>
    <row r="7" spans="1:6" s="18" customFormat="1" ht="33" customHeight="1">
      <c r="A7" s="370"/>
      <c r="B7" s="264" t="s">
        <v>107</v>
      </c>
      <c r="C7" s="55" t="s">
        <v>108</v>
      </c>
      <c r="D7" s="266" t="s">
        <v>74</v>
      </c>
      <c r="E7" s="261" t="s">
        <v>75</v>
      </c>
      <c r="F7" s="262" t="s">
        <v>76</v>
      </c>
    </row>
    <row r="8" spans="1:6" s="18" customFormat="1" ht="3" customHeight="1">
      <c r="A8" s="126"/>
      <c r="B8" s="134"/>
      <c r="C8" s="56"/>
      <c r="D8" s="33"/>
      <c r="E8" s="35"/>
      <c r="F8" s="38"/>
    </row>
    <row r="9" spans="1:6" ht="18" customHeight="1">
      <c r="A9" s="127" t="s">
        <v>109</v>
      </c>
      <c r="B9" s="65"/>
      <c r="C9" s="63"/>
      <c r="D9" s="23" t="str">
        <f>IF(C9&gt;0,ROUND(B9*C9,2),"")</f>
        <v/>
      </c>
      <c r="E9" s="226"/>
      <c r="F9" s="227" t="str">
        <f>IF(E9&gt;0,ROUND(D9*E9,2),"")</f>
        <v/>
      </c>
    </row>
    <row r="10" spans="1:6" ht="14.25" customHeight="1">
      <c r="A10" s="128" t="s">
        <v>30</v>
      </c>
      <c r="B10" s="66"/>
      <c r="C10" s="19"/>
      <c r="D10" s="24" t="str">
        <f>IF(C10&gt;0,ROUND(B10*C10,2),"")</f>
        <v/>
      </c>
      <c r="E10" s="226"/>
      <c r="F10" s="229" t="str">
        <f>IF(E10&gt;0,ROUND(D10*E10,2),"")</f>
        <v/>
      </c>
    </row>
    <row r="11" spans="1:6" ht="14.25" customHeight="1">
      <c r="A11" s="128" t="s">
        <v>110</v>
      </c>
      <c r="B11" s="66"/>
      <c r="C11" s="19"/>
      <c r="D11" s="24"/>
      <c r="E11" s="228"/>
      <c r="F11" s="229"/>
    </row>
    <row r="12" spans="1:6" ht="14.25" customHeight="1">
      <c r="A12" s="129" t="s">
        <v>111</v>
      </c>
      <c r="B12" s="66"/>
      <c r="C12" s="19"/>
      <c r="D12" s="24" t="str">
        <f>IF(C12&gt;0,ROUND(B12*C12,2),"")</f>
        <v/>
      </c>
      <c r="E12" s="226"/>
      <c r="F12" s="229" t="str">
        <f t="shared" ref="F12:F22" si="0">IF(E12&gt;0,ROUND(D12*E12,2),"")</f>
        <v/>
      </c>
    </row>
    <row r="13" spans="1:6" ht="14.25" customHeight="1">
      <c r="A13" s="129" t="s">
        <v>112</v>
      </c>
      <c r="B13" s="66"/>
      <c r="C13" s="19"/>
      <c r="D13" s="24" t="str">
        <f>IF(C13&gt;0,ROUND(B13*C13,2),"")</f>
        <v/>
      </c>
      <c r="E13" s="226"/>
      <c r="F13" s="229" t="str">
        <f t="shared" si="0"/>
        <v/>
      </c>
    </row>
    <row r="14" spans="1:6" ht="14.25" customHeight="1">
      <c r="A14" s="129" t="s">
        <v>113</v>
      </c>
      <c r="B14" s="66"/>
      <c r="C14" s="19"/>
      <c r="D14" s="24" t="str">
        <f>IF(C14&gt;0,ROUND(B14*C14,2),"")</f>
        <v/>
      </c>
      <c r="E14" s="226"/>
      <c r="F14" s="229" t="str">
        <f t="shared" si="0"/>
        <v/>
      </c>
    </row>
    <row r="15" spans="1:6" ht="14.25" customHeight="1">
      <c r="A15" s="128" t="s">
        <v>114</v>
      </c>
      <c r="B15" s="66"/>
      <c r="C15" s="19"/>
      <c r="D15" s="24" t="str">
        <f t="shared" ref="D15:D22" si="1">IF(C15&gt;0,ROUND(B15*C15,2),"")</f>
        <v/>
      </c>
      <c r="E15" s="228"/>
      <c r="F15" s="229" t="str">
        <f t="shared" si="0"/>
        <v/>
      </c>
    </row>
    <row r="16" spans="1:6" ht="14.25" customHeight="1">
      <c r="A16" s="129"/>
      <c r="B16" s="66"/>
      <c r="C16" s="19"/>
      <c r="D16" s="24" t="str">
        <f t="shared" si="1"/>
        <v/>
      </c>
      <c r="E16" s="228"/>
      <c r="F16" s="229" t="str">
        <f t="shared" si="0"/>
        <v/>
      </c>
    </row>
    <row r="17" spans="1:6" ht="14.25" customHeight="1">
      <c r="A17" s="129"/>
      <c r="B17" s="66"/>
      <c r="C17" s="19"/>
      <c r="D17" s="24" t="str">
        <f t="shared" si="1"/>
        <v/>
      </c>
      <c r="E17" s="228"/>
      <c r="F17" s="229" t="str">
        <f t="shared" si="0"/>
        <v/>
      </c>
    </row>
    <row r="18" spans="1:6" ht="14.25" customHeight="1">
      <c r="A18" s="129"/>
      <c r="B18" s="66"/>
      <c r="C18" s="19"/>
      <c r="D18" s="24" t="str">
        <f t="shared" si="1"/>
        <v/>
      </c>
      <c r="E18" s="228"/>
      <c r="F18" s="229" t="str">
        <f t="shared" si="0"/>
        <v/>
      </c>
    </row>
    <row r="19" spans="1:6" ht="14.25" customHeight="1">
      <c r="A19" s="129"/>
      <c r="B19" s="66"/>
      <c r="C19" s="19"/>
      <c r="D19" s="24" t="str">
        <f t="shared" si="1"/>
        <v/>
      </c>
      <c r="E19" s="228"/>
      <c r="F19" s="229" t="str">
        <f t="shared" si="0"/>
        <v/>
      </c>
    </row>
    <row r="20" spans="1:6" ht="14.25" customHeight="1">
      <c r="A20" s="129"/>
      <c r="B20" s="66"/>
      <c r="C20" s="19"/>
      <c r="D20" s="24" t="str">
        <f t="shared" si="1"/>
        <v/>
      </c>
      <c r="E20" s="228"/>
      <c r="F20" s="229" t="str">
        <f t="shared" si="0"/>
        <v/>
      </c>
    </row>
    <row r="21" spans="1:6" ht="14.25" customHeight="1">
      <c r="A21" s="129"/>
      <c r="B21" s="66"/>
      <c r="C21" s="19"/>
      <c r="D21" s="24" t="str">
        <f t="shared" si="1"/>
        <v/>
      </c>
      <c r="E21" s="228"/>
      <c r="F21" s="229" t="str">
        <f t="shared" si="0"/>
        <v/>
      </c>
    </row>
    <row r="22" spans="1:6" ht="14.25" customHeight="1">
      <c r="A22" s="130"/>
      <c r="B22" s="67"/>
      <c r="C22" s="20"/>
      <c r="D22" s="25" t="str">
        <f t="shared" si="1"/>
        <v/>
      </c>
      <c r="E22" s="230"/>
      <c r="F22" s="231" t="str">
        <f t="shared" si="0"/>
        <v/>
      </c>
    </row>
    <row r="23" spans="1:6" s="18" customFormat="1" ht="3" customHeight="1">
      <c r="A23" s="126"/>
      <c r="B23" s="134"/>
      <c r="C23" s="56"/>
      <c r="D23" s="33"/>
      <c r="E23" s="35"/>
      <c r="F23" s="38"/>
    </row>
    <row r="24" spans="1:6" s="18" customFormat="1" ht="33" customHeight="1">
      <c r="A24" s="131" t="s">
        <v>115</v>
      </c>
      <c r="B24" s="273" t="s">
        <v>96</v>
      </c>
      <c r="C24" s="269"/>
      <c r="D24" s="270" t="s">
        <v>74</v>
      </c>
      <c r="E24" s="271" t="s">
        <v>75</v>
      </c>
      <c r="F24" s="272" t="s">
        <v>76</v>
      </c>
    </row>
    <row r="25" spans="1:6" s="18" customFormat="1" ht="3" customHeight="1">
      <c r="A25" s="126"/>
      <c r="B25" s="136"/>
      <c r="C25" s="135"/>
      <c r="D25" s="33"/>
      <c r="E25" s="35"/>
      <c r="F25" s="38"/>
    </row>
    <row r="26" spans="1:6" ht="14.25" customHeight="1">
      <c r="A26" s="127"/>
      <c r="B26" s="122"/>
      <c r="C26" s="101"/>
      <c r="D26" s="104"/>
      <c r="E26" s="226"/>
      <c r="F26" s="227" t="str">
        <f>IF(E26&gt;0,ROUND(D26*E26,2),"")</f>
        <v/>
      </c>
    </row>
    <row r="27" spans="1:6" ht="14.25" customHeight="1">
      <c r="A27" s="128"/>
      <c r="B27" s="123"/>
      <c r="C27" s="102"/>
      <c r="D27" s="105"/>
      <c r="E27" s="234"/>
      <c r="F27" s="229" t="str">
        <f>IF(E27&gt;0,ROUND(D27*E27,2),"")</f>
        <v/>
      </c>
    </row>
    <row r="28" spans="1:6" ht="14.25" customHeight="1">
      <c r="A28" s="128"/>
      <c r="B28" s="123"/>
      <c r="C28" s="102"/>
      <c r="D28" s="105"/>
      <c r="E28" s="234"/>
      <c r="F28" s="229" t="str">
        <f>IF(E28&gt;0,ROUND(D28*E28,2),"")</f>
        <v/>
      </c>
    </row>
    <row r="29" spans="1:6" ht="14.25" customHeight="1">
      <c r="A29" s="132"/>
      <c r="B29" s="124"/>
      <c r="C29" s="103"/>
      <c r="D29" s="106"/>
      <c r="E29" s="235"/>
      <c r="F29" s="231" t="str">
        <f>IF(E29&gt;0,ROUND(D29*E29,2),"")</f>
        <v/>
      </c>
    </row>
    <row r="30" spans="1:6" s="18" customFormat="1" ht="3" customHeight="1">
      <c r="A30" s="126"/>
      <c r="B30" s="121"/>
      <c r="C30" s="56"/>
      <c r="D30" s="33"/>
      <c r="E30" s="35"/>
      <c r="F30" s="38"/>
    </row>
    <row r="31" spans="1:6" s="18" customFormat="1" ht="33" customHeight="1">
      <c r="A31" s="280" t="s">
        <v>116</v>
      </c>
      <c r="B31" s="273" t="s">
        <v>96</v>
      </c>
      <c r="C31" s="269"/>
      <c r="D31" s="270" t="s">
        <v>74</v>
      </c>
      <c r="E31" s="271" t="s">
        <v>75</v>
      </c>
      <c r="F31" s="272" t="s">
        <v>76</v>
      </c>
    </row>
    <row r="32" spans="1:6" s="18" customFormat="1" ht="3" customHeight="1">
      <c r="A32" s="126"/>
      <c r="B32" s="136"/>
      <c r="C32" s="135"/>
      <c r="D32" s="33"/>
      <c r="E32" s="35"/>
      <c r="F32" s="38"/>
    </row>
    <row r="33" spans="1:6" ht="14.25" customHeight="1">
      <c r="A33" s="127"/>
      <c r="B33" s="122"/>
      <c r="C33" s="101"/>
      <c r="D33" s="104"/>
      <c r="E33" s="236"/>
      <c r="F33" s="227" t="str">
        <f>IF(E33&gt;0,ROUND(D33*E33,2),"")</f>
        <v/>
      </c>
    </row>
    <row r="34" spans="1:6" ht="14.25" customHeight="1">
      <c r="A34" s="128"/>
      <c r="B34" s="123"/>
      <c r="C34" s="102"/>
      <c r="D34" s="105" t="str">
        <f>IF(C34&gt;0,ROUND(B34*C34,2),"")</f>
        <v/>
      </c>
      <c r="E34" s="234"/>
      <c r="F34" s="229" t="str">
        <f>IF(E34&gt;0,ROUND(D34*E34,2),"")</f>
        <v/>
      </c>
    </row>
    <row r="35" spans="1:6" ht="14.25" customHeight="1">
      <c r="A35" s="128"/>
      <c r="B35" s="123"/>
      <c r="C35" s="102"/>
      <c r="D35" s="105" t="str">
        <f>IF(C35&gt;0,ROUND(B35*C35,2),"")</f>
        <v/>
      </c>
      <c r="E35" s="234"/>
      <c r="F35" s="229" t="str">
        <f>IF(E35&gt;0,ROUND(D35*E35,2),"")</f>
        <v/>
      </c>
    </row>
    <row r="36" spans="1:6" ht="14.25" customHeight="1">
      <c r="A36" s="132"/>
      <c r="B36" s="124"/>
      <c r="C36" s="103"/>
      <c r="D36" s="106" t="str">
        <f>IF(C36&gt;0,ROUND(B36*C36,2),"")</f>
        <v/>
      </c>
      <c r="E36" s="235"/>
      <c r="F36" s="231" t="str">
        <f>IF(E36&gt;0,ROUND(D36*E36,2),"")</f>
        <v/>
      </c>
    </row>
    <row r="37" spans="1:6" s="18" customFormat="1" ht="3" customHeight="1">
      <c r="A37" s="126"/>
      <c r="B37" s="136"/>
      <c r="C37" s="135"/>
      <c r="D37" s="33"/>
      <c r="E37" s="35"/>
      <c r="F37" s="38"/>
    </row>
    <row r="38" spans="1:6" s="18" customFormat="1" ht="18" customHeight="1" thickBot="1">
      <c r="A38" s="133" t="s">
        <v>117</v>
      </c>
      <c r="B38" s="137"/>
      <c r="C38" s="64"/>
      <c r="D38" s="68">
        <f>SUM(D8:D37)</f>
        <v>0</v>
      </c>
      <c r="E38" s="232"/>
      <c r="F38" s="233">
        <f>SUM(F8:F37)</f>
        <v>0</v>
      </c>
    </row>
    <row r="39" spans="1:6">
      <c r="A39" s="237"/>
      <c r="B39" s="237"/>
      <c r="C39" s="1"/>
      <c r="D39" s="1"/>
      <c r="E39" s="1"/>
      <c r="F39" s="1"/>
    </row>
  </sheetData>
  <mergeCells count="2">
    <mergeCell ref="A3:F4"/>
    <mergeCell ref="A6:A7"/>
  </mergeCells>
  <phoneticPr fontId="2" type="noConversion"/>
  <printOptions horizontalCentered="1"/>
  <pageMargins left="0.25" right="0.25" top="1" bottom="0.75" header="0.5" footer="0.5"/>
  <pageSetup orientation="portrait" horizontalDpi="300" verticalDpi="300" r:id="rId1"/>
  <headerFooter alignWithMargins="0">
    <oddHeader>&amp;C&amp;"Arial,Bold"&amp;14HOME-ARP Program
&amp;12Project Budget Supporting Schedule 4: Occupancy and Equipment</oddHeader>
    <oddFooter xml:space="preserve">&amp;C&amp;"Arial,Bold"&amp;11Contract Attachment 2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5CAA3E3C380FF448385904942337750" ma:contentTypeVersion="19" ma:contentTypeDescription="Create a new document." ma:contentTypeScope="" ma:versionID="df57201917663ebc6ef6ea58f657216f">
  <xsd:schema xmlns:xsd="http://www.w3.org/2001/XMLSchema" xmlns:xs="http://www.w3.org/2001/XMLSchema" xmlns:p="http://schemas.microsoft.com/office/2006/metadata/properties" xmlns:ns2="d72858de-aaad-47f6-9751-ecb44fade6c0" xmlns:ns3="2d1f1fcf-05ee-4f44-92e4-0173075375b6" targetNamespace="http://schemas.microsoft.com/office/2006/metadata/properties" ma:root="true" ma:fieldsID="581f3cddabe1ddcd17c0165da4032d69" ns2:_="" ns3:_="">
    <xsd:import namespace="d72858de-aaad-47f6-9751-ecb44fade6c0"/>
    <xsd:import namespace="2d1f1fcf-05ee-4f44-92e4-0173075375b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Remarks"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2858de-aaad-47f6-9751-ecb44fade6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304eaa9-3444-4af3-b0f0-375897863d06" ma:termSetId="09814cd3-568e-fe90-9814-8d621ff8fb84" ma:anchorId="fba54fb3-c3e1-fe81-a776-ca4b69148c4d" ma:open="true" ma:isKeyword="false">
      <xsd:complexType>
        <xsd:sequence>
          <xsd:element ref="pc:Terms" minOccurs="0" maxOccurs="1"/>
        </xsd:sequence>
      </xsd:complexType>
    </xsd:element>
    <xsd:element name="Remarks" ma:index="20" nillable="true" ma:displayName="Remarks" ma:description="Add any additional information" ma:format="Dropdown" ma:internalName="Remarks">
      <xsd:simpleType>
        <xsd:restriction base="dms:Text">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1f1fcf-05ee-4f44-92e4-0173075375b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2aef6e15-d0e9-4c85-9f1f-46f4c88b0b2f}" ma:internalName="TaxCatchAll" ma:showField="CatchAllData" ma:web="2d1f1fcf-05ee-4f44-92e4-0173075375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2d1f1fcf-05ee-4f44-92e4-0173075375b6" xsi:nil="true"/>
    <lcf76f155ced4ddcb4097134ff3c332f xmlns="d72858de-aaad-47f6-9751-ecb44fade6c0">
      <Terms xmlns="http://schemas.microsoft.com/office/infopath/2007/PartnerControls"/>
    </lcf76f155ced4ddcb4097134ff3c332f>
    <Remarks xmlns="d72858de-aaad-47f6-9751-ecb44fade6c0" xsi:nil="true"/>
  </documentManagement>
</p:properties>
</file>

<file path=customXml/itemProps1.xml><?xml version="1.0" encoding="utf-8"?>
<ds:datastoreItem xmlns:ds="http://schemas.openxmlformats.org/officeDocument/2006/customXml" ds:itemID="{6C59F406-0C1C-482F-8D82-561D26DC14A4}"/>
</file>

<file path=customXml/itemProps2.xml><?xml version="1.0" encoding="utf-8"?>
<ds:datastoreItem xmlns:ds="http://schemas.openxmlformats.org/officeDocument/2006/customXml" ds:itemID="{2409A96B-A043-4576-A5A5-524BCBC8A8F5}"/>
</file>

<file path=customXml/itemProps3.xml><?xml version="1.0" encoding="utf-8"?>
<ds:datastoreItem xmlns:ds="http://schemas.openxmlformats.org/officeDocument/2006/customXml" ds:itemID="{BE547991-A8B4-431D-A336-37CD1296F51A}"/>
</file>

<file path=customXml/itemProps4.xml><?xml version="1.0" encoding="utf-8"?>
<ds:datastoreItem xmlns:ds="http://schemas.openxmlformats.org/officeDocument/2006/customXml" ds:itemID="{5E8CA323-FE0B-43D1-BD04-151A00B3D2C0}"/>
</file>

<file path=docProps/app.xml><?xml version="1.0" encoding="utf-8"?>
<Properties xmlns="http://schemas.openxmlformats.org/officeDocument/2006/extended-properties" xmlns:vt="http://schemas.openxmlformats.org/officeDocument/2006/docPropsVTypes">
  <Application>Microsoft Excel Online</Application>
  <Manager/>
  <Company>El Paso Center for Children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Sandy R. Rioux</dc:creator>
  <cp:keywords/>
  <dc:description/>
  <cp:lastModifiedBy>Alonso, Adela</cp:lastModifiedBy>
  <cp:revision/>
  <dcterms:created xsi:type="dcterms:W3CDTF">2007-10-09T21:19:22Z</dcterms:created>
  <dcterms:modified xsi:type="dcterms:W3CDTF">2025-05-27T17:10:05Z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Contreras, Yvonne</vt:lpwstr>
  </property>
  <property fmtid="{D5CDD505-2E9C-101B-9397-08002B2CF9AE}" pid="3" name="Order">
    <vt:lpwstr>70459800.0000000</vt:lpwstr>
  </property>
  <property fmtid="{D5CDD505-2E9C-101B-9397-08002B2CF9AE}" pid="4" name="display_urn:schemas-microsoft-com:office:office#Author">
    <vt:lpwstr>Contreras, Yvonne</vt:lpwstr>
  </property>
  <property fmtid="{D5CDD505-2E9C-101B-9397-08002B2CF9AE}" pid="5" name="ContentTypeId">
    <vt:lpwstr>0x010100B5CAA3E3C380FF448385904942337750</vt:lpwstr>
  </property>
  <property fmtid="{D5CDD505-2E9C-101B-9397-08002B2CF9AE}" pid="6" name="MediaServiceImageTags">
    <vt:lpwstr/>
  </property>
  <property fmtid="{D5CDD505-2E9C-101B-9397-08002B2CF9AE}" pid="7" name="Status">
    <vt:lpwstr>Up to Date</vt:lpwstr>
  </property>
</Properties>
</file>