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janoFL\Downloads\"/>
    </mc:Choice>
  </mc:AlternateContent>
  <xr:revisionPtr revIDLastSave="0" documentId="13_ncr:1_{5B2CFF8E-D577-4753-B959-CDF42E609375}" xr6:coauthVersionLast="47" xr6:coauthVersionMax="47" xr10:uidLastSave="{00000000-0000-0000-0000-000000000000}"/>
  <bookViews>
    <workbookView xWindow="28680" yWindow="45" windowWidth="29040" windowHeight="15720" tabRatio="544" activeTab="2" xr2:uid="{00000000-000D-0000-FFFF-FFFF00000000}"/>
  </bookViews>
  <sheets>
    <sheet name="Salaries" sheetId="5" r:id="rId1"/>
    <sheet name="Benefits" sheetId="7" r:id="rId2"/>
    <sheet name="Other" sheetId="8" r:id="rId3"/>
    <sheet name="Total" sheetId="9" r:id="rId4"/>
  </sheets>
  <definedNames>
    <definedName name="_xlnm.Print_Area" localSheetId="1">Benefits!$A$1:$F$36</definedName>
    <definedName name="_xlnm.Print_Area" localSheetId="0">Salaries!$A$1:$G$37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9" l="1"/>
  <c r="G9" i="9"/>
  <c r="G7" i="9"/>
  <c r="G6" i="9"/>
  <c r="G5" i="9"/>
  <c r="E22" i="8"/>
  <c r="E21" i="8"/>
  <c r="E20" i="8"/>
  <c r="E18" i="8"/>
  <c r="E17" i="8"/>
  <c r="E16" i="8"/>
  <c r="E15" i="8"/>
  <c r="E11" i="8"/>
  <c r="E12" i="8"/>
  <c r="E13" i="8"/>
  <c r="E10" i="8"/>
  <c r="E23" i="8" s="1"/>
  <c r="G19" i="5"/>
  <c r="G14" i="5"/>
  <c r="G9" i="5"/>
  <c r="F34" i="7"/>
  <c r="F33" i="7"/>
  <c r="F32" i="7"/>
  <c r="F31" i="7"/>
  <c r="F30" i="7"/>
  <c r="F29" i="7"/>
  <c r="F28" i="7"/>
  <c r="F24" i="7"/>
  <c r="F23" i="7"/>
  <c r="F22" i="7"/>
  <c r="F21" i="7"/>
  <c r="F20" i="7"/>
  <c r="F19" i="7"/>
  <c r="F12" i="7"/>
  <c r="F15" i="7"/>
  <c r="F14" i="7"/>
  <c r="F13" i="7"/>
  <c r="F11" i="7"/>
  <c r="F10" i="7"/>
  <c r="F9" i="7"/>
  <c r="E23" i="5"/>
  <c r="G26" i="5"/>
  <c r="G27" i="5"/>
  <c r="G28" i="5"/>
  <c r="G29" i="5"/>
  <c r="G30" i="5"/>
  <c r="G31" i="5"/>
  <c r="G32" i="5"/>
  <c r="G33" i="5"/>
  <c r="G34" i="5"/>
  <c r="G35" i="5"/>
  <c r="E35" i="5"/>
  <c r="E36" i="5"/>
  <c r="B23" i="5"/>
  <c r="B36" i="5"/>
  <c r="B37" i="5" s="1"/>
  <c r="D36" i="7"/>
  <c r="E37" i="5" l="1"/>
  <c r="G23" i="5"/>
  <c r="G36" i="5"/>
  <c r="F36" i="7"/>
  <c r="G37" i="5"/>
</calcChain>
</file>

<file path=xl/sharedStrings.xml><?xml version="1.0" encoding="utf-8"?>
<sst xmlns="http://schemas.openxmlformats.org/spreadsheetml/2006/main" count="59" uniqueCount="44">
  <si>
    <t>Project Name :</t>
  </si>
  <si>
    <t>Position Title</t>
  </si>
  <si>
    <t>Total Project Budget</t>
  </si>
  <si>
    <t>FTE</t>
  </si>
  <si>
    <t>Months Employed</t>
  </si>
  <si>
    <t>Avg Monthly F/T Salary</t>
  </si>
  <si>
    <t>Total Cost</t>
  </si>
  <si>
    <t>%</t>
  </si>
  <si>
    <t>$</t>
  </si>
  <si>
    <t>Total Funded Salaries</t>
  </si>
  <si>
    <t>Total Non-Funded Salaries</t>
  </si>
  <si>
    <t>Total Salaries</t>
  </si>
  <si>
    <r>
      <t xml:space="preserve">You must include expenses for </t>
    </r>
    <r>
      <rPr>
        <u/>
        <sz val="12"/>
        <rFont val="Univers"/>
      </rPr>
      <t>all staff</t>
    </r>
    <r>
      <rPr>
        <sz val="12"/>
        <rFont val="Univers"/>
      </rPr>
      <t xml:space="preserve"> that will work on the project.  </t>
    </r>
  </si>
  <si>
    <t>Payroll-based Costs</t>
  </si>
  <si>
    <t>Benefit Rate</t>
  </si>
  <si>
    <t>Salary Base</t>
  </si>
  <si>
    <t>FICA Taxes</t>
  </si>
  <si>
    <t>Worker's Compensation</t>
  </si>
  <si>
    <t>Unemployment Insurance</t>
  </si>
  <si>
    <t>Employee-based Costs</t>
  </si>
  <si>
    <t>Covered Staff</t>
  </si>
  <si>
    <t>Cost per Employee</t>
  </si>
  <si>
    <t>Other Benefits                    (please itemize)</t>
  </si>
  <si>
    <t>Basis for Estimate</t>
  </si>
  <si>
    <t>Total Benefits</t>
  </si>
  <si>
    <r>
      <t xml:space="preserve">You must include </t>
    </r>
    <r>
      <rPr>
        <u/>
        <sz val="11"/>
        <rFont val="Univers"/>
        <family val="2"/>
      </rPr>
      <t>all staff</t>
    </r>
    <r>
      <rPr>
        <sz val="11"/>
        <rFont val="Univers"/>
        <family val="2"/>
      </rPr>
      <t xml:space="preserve"> that will work on the project, whether funded by EECBG or not.</t>
    </r>
  </si>
  <si>
    <t>EECBG Funded Positions - Administration Component</t>
  </si>
  <si>
    <t>Positions Not Funded Through EECBG</t>
  </si>
  <si>
    <r>
      <t xml:space="preserve">Attach job descriptions </t>
    </r>
    <r>
      <rPr>
        <i/>
        <sz val="11"/>
        <color indexed="10"/>
        <rFont val="Univers"/>
        <family val="2"/>
      </rPr>
      <t>for all positions to be funded by EECBG.</t>
    </r>
  </si>
  <si>
    <t>EECBG Budget</t>
  </si>
  <si>
    <r>
      <t xml:space="preserve">You must include </t>
    </r>
    <r>
      <rPr>
        <u/>
        <sz val="11"/>
        <rFont val="Univers"/>
        <family val="2"/>
      </rPr>
      <t>all other expenses in this page</t>
    </r>
  </si>
  <si>
    <t>Item</t>
  </si>
  <si>
    <t>Unit</t>
  </si>
  <si>
    <t>$/unit</t>
  </si>
  <si>
    <t>Total</t>
  </si>
  <si>
    <t>Comment</t>
  </si>
  <si>
    <t>Salaries</t>
  </si>
  <si>
    <t>Budget</t>
  </si>
  <si>
    <t>Benefits</t>
  </si>
  <si>
    <t>Other</t>
  </si>
  <si>
    <t>Total Other Expenses</t>
  </si>
  <si>
    <t>Total project</t>
  </si>
  <si>
    <t>Max budget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</si>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</sst>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_);\(0\)"/>
    <numFmt numFmtId="165" formatCode="0.00_);\(0.00\)"/>
    <numFmt numFmtId="166" formatCode="0.0000%"/>
  </numFmts>
  <fonts count="15" x14ac:knownFonts="1">
    <font>
      <sz val="10"/>
      <name val="Arial"/>
    </font>
    <font>
      <sz val="11"/>
      <name val="Arial"/>
      <family val="2"/>
    </font>
    <font>
      <sz val="8"/>
      <name val="Arial"/>
      <family val="2"/>
    </font>
    <font>
      <sz val="11"/>
      <name val="Univers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Univers"/>
    </font>
    <font>
      <b/>
      <sz val="11"/>
      <name val="Arial"/>
      <family val="2"/>
    </font>
    <font>
      <sz val="12"/>
      <name val="Univers"/>
    </font>
    <font>
      <u/>
      <sz val="12"/>
      <name val="Univers"/>
    </font>
    <font>
      <b/>
      <sz val="11"/>
      <name val="Univers"/>
      <family val="2"/>
    </font>
    <font>
      <sz val="11"/>
      <name val="Univers"/>
      <family val="2"/>
    </font>
    <font>
      <u/>
      <sz val="11"/>
      <name val="Univers"/>
      <family val="2"/>
    </font>
    <font>
      <i/>
      <sz val="11"/>
      <color indexed="10"/>
      <name val="Univers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centerContinuous"/>
    </xf>
    <xf numFmtId="44" fontId="3" fillId="3" borderId="8" xfId="0" applyNumberFormat="1" applyFont="1" applyFill="1" applyBorder="1" applyAlignment="1">
      <alignment wrapText="1"/>
    </xf>
    <xf numFmtId="44" fontId="3" fillId="3" borderId="9" xfId="0" applyNumberFormat="1" applyFont="1" applyFill="1" applyBorder="1" applyAlignment="1">
      <alignment wrapText="1"/>
    </xf>
    <xf numFmtId="44" fontId="3" fillId="3" borderId="10" xfId="0" applyNumberFormat="1" applyFont="1" applyFill="1" applyBorder="1" applyAlignment="1">
      <alignment wrapText="1"/>
    </xf>
    <xf numFmtId="44" fontId="3" fillId="3" borderId="11" xfId="0" applyNumberFormat="1" applyFont="1" applyFill="1" applyBorder="1" applyAlignment="1">
      <alignment wrapText="1"/>
    </xf>
    <xf numFmtId="44" fontId="3" fillId="3" borderId="12" xfId="0" applyNumberFormat="1" applyFont="1" applyFill="1" applyBorder="1" applyAlignment="1">
      <alignment wrapText="1"/>
    </xf>
    <xf numFmtId="44" fontId="3" fillId="3" borderId="13" xfId="0" applyNumberFormat="1" applyFont="1" applyFill="1" applyBorder="1" applyAlignment="1">
      <alignment wrapText="1"/>
    </xf>
    <xf numFmtId="0" fontId="4" fillId="0" borderId="14" xfId="0" applyFont="1" applyBorder="1" applyAlignment="1">
      <alignment horizontal="centerContinuous"/>
    </xf>
    <xf numFmtId="0" fontId="4" fillId="0" borderId="15" xfId="0" applyFont="1" applyBorder="1" applyAlignment="1">
      <alignment horizontal="centerContinuous"/>
    </xf>
    <xf numFmtId="0" fontId="4" fillId="0" borderId="16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/>
    </xf>
    <xf numFmtId="44" fontId="7" fillId="2" borderId="2" xfId="0" applyNumberFormat="1" applyFont="1" applyFill="1" applyBorder="1" applyAlignment="1">
      <alignment horizontal="center" wrapText="1"/>
    </xf>
    <xf numFmtId="44" fontId="7" fillId="0" borderId="20" xfId="0" applyNumberFormat="1" applyFont="1" applyFill="1" applyBorder="1" applyAlignment="1">
      <alignment wrapText="1"/>
    </xf>
    <xf numFmtId="10" fontId="7" fillId="2" borderId="1" xfId="0" applyNumberFormat="1" applyFont="1" applyFill="1" applyBorder="1" applyAlignment="1">
      <alignment horizontal="center" wrapText="1"/>
    </xf>
    <xf numFmtId="10" fontId="3" fillId="0" borderId="21" xfId="0" applyNumberFormat="1" applyFont="1" applyFill="1" applyBorder="1" applyAlignment="1">
      <alignment wrapText="1"/>
    </xf>
    <xf numFmtId="10" fontId="3" fillId="0" borderId="18" xfId="0" applyNumberFormat="1" applyFont="1" applyFill="1" applyBorder="1" applyAlignment="1">
      <alignment wrapText="1"/>
    </xf>
    <xf numFmtId="44" fontId="7" fillId="2" borderId="3" xfId="0" applyNumberFormat="1" applyFont="1" applyFill="1" applyBorder="1" applyAlignment="1">
      <alignment horizontal="center" wrapText="1"/>
    </xf>
    <xf numFmtId="44" fontId="7" fillId="0" borderId="22" xfId="0" applyNumberFormat="1" applyFont="1" applyFill="1" applyBorder="1" applyAlignment="1">
      <alignment wrapText="1"/>
    </xf>
    <xf numFmtId="0" fontId="7" fillId="0" borderId="23" xfId="0" applyFont="1" applyFill="1" applyBorder="1" applyAlignment="1">
      <alignment horizontal="center" wrapText="1"/>
    </xf>
    <xf numFmtId="10" fontId="3" fillId="0" borderId="24" xfId="0" applyNumberFormat="1" applyFont="1" applyFill="1" applyBorder="1" applyAlignment="1">
      <alignment wrapText="1"/>
    </xf>
    <xf numFmtId="0" fontId="7" fillId="0" borderId="25" xfId="0" applyFont="1" applyFill="1" applyBorder="1" applyAlignment="1">
      <alignment horizontal="center" wrapText="1"/>
    </xf>
    <xf numFmtId="166" fontId="7" fillId="2" borderId="26" xfId="0" applyNumberFormat="1" applyFont="1" applyFill="1" applyBorder="1" applyAlignment="1">
      <alignment horizontal="center" wrapText="1"/>
    </xf>
    <xf numFmtId="166" fontId="3" fillId="0" borderId="27" xfId="0" applyNumberFormat="1" applyFont="1" applyFill="1" applyBorder="1" applyAlignment="1">
      <alignment wrapText="1"/>
    </xf>
    <xf numFmtId="166" fontId="3" fillId="0" borderId="28" xfId="0" applyNumberFormat="1" applyFont="1" applyFill="1" applyBorder="1" applyAlignment="1">
      <alignment wrapText="1"/>
    </xf>
    <xf numFmtId="166" fontId="3" fillId="0" borderId="25" xfId="0" applyNumberFormat="1" applyFont="1" applyFill="1" applyBorder="1" applyAlignment="1">
      <alignment wrapText="1"/>
    </xf>
    <xf numFmtId="0" fontId="7" fillId="0" borderId="26" xfId="0" applyFont="1" applyFill="1" applyBorder="1" applyAlignment="1">
      <alignment horizontal="center" wrapText="1"/>
    </xf>
    <xf numFmtId="44" fontId="7" fillId="2" borderId="23" xfId="0" applyNumberFormat="1" applyFont="1" applyFill="1" applyBorder="1" applyAlignment="1">
      <alignment horizontal="center" wrapText="1"/>
    </xf>
    <xf numFmtId="44" fontId="3" fillId="0" borderId="5" xfId="0" applyNumberFormat="1" applyFont="1" applyFill="1" applyBorder="1" applyAlignment="1">
      <alignment wrapText="1"/>
    </xf>
    <xf numFmtId="44" fontId="3" fillId="0" borderId="7" xfId="0" applyNumberFormat="1" applyFont="1" applyFill="1" applyBorder="1" applyAlignment="1">
      <alignment wrapText="1"/>
    </xf>
    <xf numFmtId="2" fontId="3" fillId="0" borderId="28" xfId="0" applyNumberFormat="1" applyFont="1" applyFill="1" applyBorder="1" applyAlignment="1">
      <alignment wrapText="1"/>
    </xf>
    <xf numFmtId="2" fontId="3" fillId="0" borderId="25" xfId="0" applyNumberFormat="1" applyFont="1" applyFill="1" applyBorder="1" applyAlignment="1">
      <alignment wrapText="1"/>
    </xf>
    <xf numFmtId="44" fontId="3" fillId="0" borderId="29" xfId="0" applyNumberFormat="1" applyFont="1" applyFill="1" applyBorder="1" applyAlignment="1">
      <alignment wrapText="1"/>
    </xf>
    <xf numFmtId="2" fontId="3" fillId="0" borderId="27" xfId="0" applyNumberFormat="1" applyFont="1" applyFill="1" applyBorder="1" applyAlignment="1">
      <alignment wrapText="1"/>
    </xf>
    <xf numFmtId="166" fontId="7" fillId="2" borderId="30" xfId="0" applyNumberFormat="1" applyFont="1" applyFill="1" applyBorder="1" applyAlignment="1">
      <alignment wrapText="1"/>
    </xf>
    <xf numFmtId="10" fontId="7" fillId="2" borderId="31" xfId="0" applyNumberFormat="1" applyFont="1" applyFill="1" applyBorder="1" applyAlignment="1">
      <alignment wrapText="1"/>
    </xf>
    <xf numFmtId="44" fontId="7" fillId="2" borderId="31" xfId="0" applyNumberFormat="1" applyFont="1" applyFill="1" applyBorder="1" applyAlignment="1">
      <alignment wrapText="1"/>
    </xf>
    <xf numFmtId="44" fontId="7" fillId="2" borderId="1" xfId="0" applyNumberFormat="1" applyFont="1" applyFill="1" applyBorder="1" applyAlignment="1">
      <alignment horizontal="center" wrapText="1"/>
    </xf>
    <xf numFmtId="166" fontId="3" fillId="0" borderId="27" xfId="0" applyNumberFormat="1" applyFont="1" applyFill="1" applyBorder="1" applyAlignment="1"/>
    <xf numFmtId="44" fontId="3" fillId="0" borderId="24" xfId="0" applyNumberFormat="1" applyFont="1" applyFill="1" applyBorder="1" applyAlignment="1"/>
    <xf numFmtId="166" fontId="3" fillId="0" borderId="28" xfId="0" applyNumberFormat="1" applyFont="1" applyFill="1" applyBorder="1" applyAlignment="1"/>
    <xf numFmtId="44" fontId="3" fillId="0" borderId="21" xfId="0" applyNumberFormat="1" applyFont="1" applyFill="1" applyBorder="1" applyAlignment="1"/>
    <xf numFmtId="166" fontId="3" fillId="0" borderId="25" xfId="0" applyNumberFormat="1" applyFont="1" applyFill="1" applyBorder="1" applyAlignment="1"/>
    <xf numFmtId="44" fontId="3" fillId="0" borderId="18" xfId="0" applyNumberFormat="1" applyFont="1" applyFill="1" applyBorder="1" applyAlignment="1"/>
    <xf numFmtId="0" fontId="7" fillId="0" borderId="33" xfId="0" applyFont="1" applyFill="1" applyBorder="1" applyAlignment="1">
      <alignment wrapText="1"/>
    </xf>
    <xf numFmtId="0" fontId="7" fillId="2" borderId="33" xfId="0" applyFont="1" applyFill="1" applyBorder="1" applyAlignment="1">
      <alignment wrapText="1"/>
    </xf>
    <xf numFmtId="0" fontId="6" fillId="3" borderId="0" xfId="0" applyFont="1" applyFill="1" applyBorder="1" applyAlignment="1">
      <alignment horizontal="centerContinuous"/>
    </xf>
    <xf numFmtId="0" fontId="1" fillId="3" borderId="0" xfId="0" applyFont="1" applyFill="1" applyBorder="1" applyAlignment="1">
      <alignment horizontal="centerContinuous"/>
    </xf>
    <xf numFmtId="0" fontId="1" fillId="3" borderId="0" xfId="0" applyFont="1" applyFill="1" applyAlignment="1">
      <alignment horizontal="centerContinuous"/>
    </xf>
    <xf numFmtId="0" fontId="4" fillId="3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9" fillId="0" borderId="0" xfId="0" applyFont="1" applyFill="1"/>
    <xf numFmtId="0" fontId="1" fillId="0" borderId="0" xfId="0" applyFont="1" applyFill="1" applyAlignment="1">
      <alignment horizontal="centerContinuous"/>
    </xf>
    <xf numFmtId="49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44" fontId="3" fillId="0" borderId="0" xfId="0" applyNumberFormat="1" applyFont="1" applyFill="1" applyBorder="1" applyAlignment="1">
      <alignment wrapText="1"/>
    </xf>
    <xf numFmtId="10" fontId="3" fillId="0" borderId="0" xfId="0" applyNumberFormat="1" applyFont="1" applyFill="1" applyBorder="1" applyAlignment="1">
      <alignment wrapText="1"/>
    </xf>
    <xf numFmtId="49" fontId="7" fillId="0" borderId="41" xfId="0" applyNumberFormat="1" applyFont="1" applyBorder="1" applyAlignment="1">
      <alignment wrapText="1"/>
    </xf>
    <xf numFmtId="165" fontId="7" fillId="3" borderId="42" xfId="0" applyNumberFormat="1" applyFont="1" applyFill="1" applyBorder="1" applyAlignment="1">
      <alignment horizontal="center" wrapText="1"/>
    </xf>
    <xf numFmtId="164" fontId="7" fillId="2" borderId="43" xfId="0" applyNumberFormat="1" applyFont="1" applyFill="1" applyBorder="1" applyAlignment="1">
      <alignment horizontal="center" wrapText="1"/>
    </xf>
    <xf numFmtId="44" fontId="7" fillId="2" borderId="44" xfId="0" applyNumberFormat="1" applyFont="1" applyFill="1" applyBorder="1" applyAlignment="1">
      <alignment wrapText="1"/>
    </xf>
    <xf numFmtId="44" fontId="7" fillId="3" borderId="45" xfId="0" applyNumberFormat="1" applyFont="1" applyFill="1" applyBorder="1" applyAlignment="1">
      <alignment wrapText="1"/>
    </xf>
    <xf numFmtId="10" fontId="7" fillId="2" borderId="42" xfId="0" applyNumberFormat="1" applyFont="1" applyFill="1" applyBorder="1" applyAlignment="1">
      <alignment wrapText="1"/>
    </xf>
    <xf numFmtId="44" fontId="7" fillId="3" borderId="46" xfId="0" applyNumberFormat="1" applyFont="1" applyFill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49" fontId="7" fillId="0" borderId="19" xfId="0" applyNumberFormat="1" applyFont="1" applyBorder="1" applyAlignment="1">
      <alignment wrapText="1"/>
    </xf>
    <xf numFmtId="165" fontId="7" fillId="3" borderId="36" xfId="0" applyNumberFormat="1" applyFont="1" applyFill="1" applyBorder="1" applyAlignment="1">
      <alignment horizontal="center" wrapText="1"/>
    </xf>
    <xf numFmtId="164" fontId="7" fillId="2" borderId="32" xfId="0" applyNumberFormat="1" applyFont="1" applyFill="1" applyBorder="1" applyAlignment="1">
      <alignment horizontal="center" wrapText="1"/>
    </xf>
    <xf numFmtId="44" fontId="7" fillId="2" borderId="47" xfId="0" applyNumberFormat="1" applyFont="1" applyFill="1" applyBorder="1" applyAlignment="1">
      <alignment wrapText="1"/>
    </xf>
    <xf numFmtId="44" fontId="7" fillId="3" borderId="37" xfId="0" applyNumberFormat="1" applyFont="1" applyFill="1" applyBorder="1" applyAlignment="1">
      <alignment wrapText="1"/>
    </xf>
    <xf numFmtId="10" fontId="7" fillId="2" borderId="36" xfId="0" applyNumberFormat="1" applyFont="1" applyFill="1" applyBorder="1" applyAlignment="1">
      <alignment wrapText="1"/>
    </xf>
    <xf numFmtId="44" fontId="7" fillId="3" borderId="22" xfId="0" applyNumberFormat="1" applyFont="1" applyFill="1" applyBorder="1" applyAlignment="1">
      <alignment wrapText="1"/>
    </xf>
    <xf numFmtId="49" fontId="3" fillId="0" borderId="48" xfId="0" applyNumberFormat="1" applyFont="1" applyBorder="1" applyAlignment="1">
      <alignment wrapText="1"/>
    </xf>
    <xf numFmtId="165" fontId="3" fillId="0" borderId="48" xfId="0" applyNumberFormat="1" applyFont="1" applyBorder="1" applyAlignment="1">
      <alignment horizontal="center" wrapText="1"/>
    </xf>
    <xf numFmtId="164" fontId="3" fillId="0" borderId="48" xfId="0" applyNumberFormat="1" applyFont="1" applyBorder="1" applyAlignment="1">
      <alignment horizontal="center" wrapText="1"/>
    </xf>
    <xf numFmtId="44" fontId="3" fillId="0" borderId="48" xfId="0" applyNumberFormat="1" applyFont="1" applyBorder="1" applyAlignment="1">
      <alignment wrapText="1"/>
    </xf>
    <xf numFmtId="44" fontId="3" fillId="3" borderId="48" xfId="0" applyNumberFormat="1" applyFont="1" applyFill="1" applyBorder="1" applyAlignment="1">
      <alignment wrapText="1"/>
    </xf>
    <xf numFmtId="10" fontId="3" fillId="0" borderId="48" xfId="0" applyNumberFormat="1" applyFont="1" applyBorder="1" applyAlignment="1">
      <alignment wrapText="1"/>
    </xf>
    <xf numFmtId="44" fontId="4" fillId="4" borderId="49" xfId="0" applyNumberFormat="1" applyFont="1" applyFill="1" applyBorder="1" applyAlignment="1">
      <alignment horizontal="center"/>
    </xf>
    <xf numFmtId="44" fontId="4" fillId="4" borderId="5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1" fillId="3" borderId="0" xfId="0" applyFont="1" applyFill="1" applyBorder="1" applyAlignment="1">
      <alignment horizontal="centerContinuous" vertical="center"/>
    </xf>
    <xf numFmtId="0" fontId="1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3" fillId="0" borderId="38" xfId="0" applyFont="1" applyFill="1" applyBorder="1" applyAlignment="1">
      <alignment horizontal="left" wrapText="1" indent="1"/>
    </xf>
    <xf numFmtId="0" fontId="3" fillId="0" borderId="39" xfId="0" applyFont="1" applyFill="1" applyBorder="1" applyAlignment="1">
      <alignment horizontal="left" wrapText="1" indent="1"/>
    </xf>
    <xf numFmtId="0" fontId="3" fillId="0" borderId="40" xfId="0" applyFont="1" applyFill="1" applyBorder="1" applyAlignment="1">
      <alignment horizontal="left" wrapText="1" indent="1"/>
    </xf>
    <xf numFmtId="0" fontId="7" fillId="0" borderId="34" xfId="0" applyFont="1" applyFill="1" applyBorder="1" applyAlignment="1">
      <alignment wrapText="1"/>
    </xf>
    <xf numFmtId="44" fontId="3" fillId="3" borderId="52" xfId="0" applyNumberFormat="1" applyFont="1" applyFill="1" applyBorder="1" applyAlignment="1">
      <alignment wrapText="1"/>
    </xf>
    <xf numFmtId="44" fontId="11" fillId="4" borderId="6" xfId="0" applyNumberFormat="1" applyFont="1" applyFill="1" applyBorder="1" applyAlignment="1">
      <alignment horizontal="center" wrapText="1"/>
    </xf>
    <xf numFmtId="44" fontId="7" fillId="4" borderId="51" xfId="0" applyNumberFormat="1" applyFont="1" applyFill="1" applyBorder="1" applyAlignment="1">
      <alignment horizontal="center" wrapText="1"/>
    </xf>
    <xf numFmtId="44" fontId="7" fillId="4" borderId="49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7" fillId="0" borderId="35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wrapText="1"/>
    </xf>
    <xf numFmtId="0" fontId="11" fillId="0" borderId="47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left"/>
    </xf>
    <xf numFmtId="0" fontId="0" fillId="0" borderId="51" xfId="0" applyBorder="1" applyAlignment="1">
      <alignment horizontal="left"/>
    </xf>
    <xf numFmtId="49" fontId="12" fillId="0" borderId="48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37"/>
  <sheetViews>
    <sheetView showWhiteSpace="0" view="pageLayout" zoomScale="80" zoomScaleNormal="100" zoomScalePageLayoutView="80" workbookViewId="0">
      <selection activeCell="J14" sqref="J14"/>
    </sheetView>
  </sheetViews>
  <sheetFormatPr defaultColWidth="9.26953125" defaultRowHeight="14" x14ac:dyDescent="0.3"/>
  <cols>
    <col min="1" max="1" width="20.7265625" style="5" customWidth="1"/>
    <col min="2" max="2" width="9.453125" style="5" customWidth="1"/>
    <col min="3" max="3" width="13.26953125" style="5" customWidth="1"/>
    <col min="4" max="4" width="13.453125" style="5" customWidth="1"/>
    <col min="5" max="5" width="11.7265625" style="5" customWidth="1"/>
    <col min="6" max="6" width="12.7265625" style="5" customWidth="1"/>
    <col min="7" max="7" width="13" style="5" customWidth="1"/>
    <col min="8" max="16384" width="9.26953125" style="5"/>
  </cols>
  <sheetData>
    <row r="1" spans="1:8" s="3" customFormat="1" ht="24" customHeight="1" x14ac:dyDescent="0.3">
      <c r="A1" s="102"/>
      <c r="B1" s="52"/>
      <c r="C1" s="102" t="s">
        <v>0</v>
      </c>
      <c r="D1" s="53"/>
      <c r="E1" s="54"/>
      <c r="F1" s="55"/>
      <c r="G1" s="55"/>
    </row>
    <row r="2" spans="1:8" s="3" customFormat="1" ht="24" customHeight="1" x14ac:dyDescent="0.3">
      <c r="A2" s="103" t="s">
        <v>25</v>
      </c>
      <c r="B2" s="57"/>
      <c r="C2" s="57"/>
      <c r="D2" s="57"/>
      <c r="E2" s="56"/>
      <c r="F2" s="57"/>
      <c r="G2" s="57"/>
    </row>
    <row r="3" spans="1:8" s="3" customFormat="1" ht="24" customHeight="1" x14ac:dyDescent="0.3">
      <c r="A3" s="103"/>
      <c r="B3" s="57"/>
      <c r="C3" s="57"/>
      <c r="D3" s="57"/>
      <c r="E3" s="56"/>
      <c r="F3" s="57"/>
      <c r="G3" s="57"/>
    </row>
    <row r="4" spans="1:8" s="3" customFormat="1" ht="24" customHeight="1" x14ac:dyDescent="0.3">
      <c r="A4" s="104" t="s">
        <v>28</v>
      </c>
      <c r="B4" s="57"/>
      <c r="C4" s="57"/>
      <c r="D4" s="57"/>
      <c r="E4" s="56"/>
      <c r="F4" s="57"/>
      <c r="G4" s="57"/>
    </row>
    <row r="5" spans="1:8" ht="18" customHeight="1" thickBot="1" x14ac:dyDescent="0.35">
      <c r="A5" s="2"/>
      <c r="B5" s="2"/>
      <c r="C5" s="2"/>
      <c r="D5" s="2"/>
      <c r="E5" s="2"/>
      <c r="F5" s="2"/>
      <c r="G5" s="2"/>
      <c r="H5" s="1"/>
    </row>
    <row r="6" spans="1:8" ht="18" customHeight="1" x14ac:dyDescent="0.3">
      <c r="A6" s="121" t="s">
        <v>1</v>
      </c>
      <c r="B6" s="16" t="s">
        <v>2</v>
      </c>
      <c r="C6" s="14"/>
      <c r="D6" s="14"/>
      <c r="E6" s="17"/>
      <c r="F6" s="14" t="s">
        <v>29</v>
      </c>
      <c r="G6" s="15"/>
      <c r="H6" s="1"/>
    </row>
    <row r="7" spans="1:8" s="6" customFormat="1" ht="33" customHeight="1" thickBot="1" x14ac:dyDescent="0.4">
      <c r="A7" s="122"/>
      <c r="B7" s="94" t="s">
        <v>3</v>
      </c>
      <c r="C7" s="73" t="s">
        <v>4</v>
      </c>
      <c r="D7" s="74" t="s">
        <v>5</v>
      </c>
      <c r="E7" s="91" t="s">
        <v>6</v>
      </c>
      <c r="F7" s="92" t="s">
        <v>7</v>
      </c>
      <c r="G7" s="93" t="s">
        <v>8</v>
      </c>
      <c r="H7" s="3"/>
    </row>
    <row r="8" spans="1:8" s="6" customFormat="1" ht="9" customHeight="1" thickBot="1" x14ac:dyDescent="0.4">
      <c r="A8" s="72"/>
      <c r="B8" s="72"/>
      <c r="C8" s="72"/>
      <c r="D8" s="72"/>
      <c r="E8" s="72"/>
      <c r="F8" s="72"/>
      <c r="G8" s="72"/>
      <c r="H8" s="3"/>
    </row>
    <row r="9" spans="1:8" ht="18" customHeight="1" x14ac:dyDescent="0.3">
      <c r="A9" s="119" t="s">
        <v>26</v>
      </c>
      <c r="B9" s="120"/>
      <c r="C9" s="120"/>
      <c r="D9" s="120"/>
      <c r="E9" s="120"/>
      <c r="F9" s="120"/>
      <c r="G9" s="88">
        <f>SUM(G10:G13)</f>
        <v>0</v>
      </c>
      <c r="H9" s="1"/>
    </row>
    <row r="10" spans="1:8" ht="14.5" x14ac:dyDescent="0.35">
      <c r="A10" s="82"/>
      <c r="B10" s="83"/>
      <c r="C10" s="84"/>
      <c r="D10" s="85"/>
      <c r="E10" s="86"/>
      <c r="F10" s="87"/>
      <c r="G10" s="113"/>
      <c r="H10" s="1"/>
    </row>
    <row r="11" spans="1:8" ht="14.5" x14ac:dyDescent="0.35">
      <c r="A11" s="82"/>
      <c r="B11" s="83"/>
      <c r="C11" s="84"/>
      <c r="D11" s="85"/>
      <c r="E11" s="86"/>
      <c r="F11" s="87"/>
      <c r="G11" s="113"/>
      <c r="H11" s="1"/>
    </row>
    <row r="12" spans="1:8" ht="14.5" x14ac:dyDescent="0.35">
      <c r="A12" s="82"/>
      <c r="B12" s="83"/>
      <c r="C12" s="84"/>
      <c r="D12" s="85"/>
      <c r="E12" s="86"/>
      <c r="F12" s="87"/>
      <c r="G12" s="113"/>
      <c r="H12" s="1"/>
    </row>
    <row r="13" spans="1:8" ht="14.5" x14ac:dyDescent="0.35">
      <c r="A13" s="82"/>
      <c r="B13" s="83"/>
      <c r="C13" s="84"/>
      <c r="D13" s="85"/>
      <c r="E13" s="86"/>
      <c r="F13" s="87"/>
      <c r="G13" s="113"/>
      <c r="H13" s="1"/>
    </row>
    <row r="14" spans="1:8" x14ac:dyDescent="0.3">
      <c r="A14" s="117"/>
      <c r="B14" s="118"/>
      <c r="C14" s="118"/>
      <c r="D14" s="118"/>
      <c r="E14" s="118"/>
      <c r="F14" s="118"/>
      <c r="G14" s="89">
        <f>SUM(G15:G18)</f>
        <v>0</v>
      </c>
      <c r="H14" s="1"/>
    </row>
    <row r="15" spans="1:8" ht="14.5" x14ac:dyDescent="0.35">
      <c r="A15" s="82"/>
      <c r="B15" s="83"/>
      <c r="C15" s="84"/>
      <c r="D15" s="85"/>
      <c r="E15" s="86"/>
      <c r="F15" s="87"/>
      <c r="G15" s="113"/>
      <c r="H15" s="1"/>
    </row>
    <row r="16" spans="1:8" ht="14.5" x14ac:dyDescent="0.35">
      <c r="A16" s="82"/>
      <c r="B16" s="83"/>
      <c r="C16" s="84"/>
      <c r="D16" s="85"/>
      <c r="E16" s="86"/>
      <c r="F16" s="87"/>
      <c r="G16" s="113"/>
      <c r="H16" s="1"/>
    </row>
    <row r="17" spans="1:8" ht="14.5" x14ac:dyDescent="0.35">
      <c r="A17" s="82"/>
      <c r="B17" s="83"/>
      <c r="C17" s="84"/>
      <c r="D17" s="85"/>
      <c r="E17" s="86"/>
      <c r="F17" s="87"/>
      <c r="G17" s="113"/>
      <c r="H17" s="1"/>
    </row>
    <row r="18" spans="1:8" ht="14.5" x14ac:dyDescent="0.35">
      <c r="A18" s="82"/>
      <c r="B18" s="83"/>
      <c r="C18" s="84"/>
      <c r="D18" s="85"/>
      <c r="E18" s="86"/>
      <c r="F18" s="87"/>
      <c r="G18" s="113"/>
      <c r="H18" s="1"/>
    </row>
    <row r="19" spans="1:8" x14ac:dyDescent="0.3">
      <c r="A19" s="117"/>
      <c r="B19" s="118"/>
      <c r="C19" s="118"/>
      <c r="D19" s="118"/>
      <c r="E19" s="118"/>
      <c r="F19" s="118"/>
      <c r="G19" s="89">
        <f>SUM(G20:G22)</f>
        <v>0</v>
      </c>
      <c r="H19" s="1"/>
    </row>
    <row r="20" spans="1:8" ht="14.5" x14ac:dyDescent="0.35">
      <c r="A20" s="82"/>
      <c r="B20" s="83"/>
      <c r="C20" s="84"/>
      <c r="D20" s="85"/>
      <c r="E20" s="86"/>
      <c r="F20" s="87"/>
      <c r="G20" s="113"/>
      <c r="H20" s="1"/>
    </row>
    <row r="21" spans="1:8" ht="14.5" x14ac:dyDescent="0.35">
      <c r="A21" s="82"/>
      <c r="B21" s="83"/>
      <c r="C21" s="84"/>
      <c r="D21" s="85"/>
      <c r="E21" s="86"/>
      <c r="F21" s="87"/>
      <c r="G21" s="113"/>
      <c r="H21" s="1"/>
    </row>
    <row r="22" spans="1:8" ht="14.5" x14ac:dyDescent="0.35">
      <c r="A22" s="82"/>
      <c r="B22" s="83"/>
      <c r="C22" s="84"/>
      <c r="D22" s="85"/>
      <c r="E22" s="86"/>
      <c r="F22" s="87"/>
      <c r="G22" s="113"/>
      <c r="H22" s="1"/>
    </row>
    <row r="23" spans="1:8" ht="29.5" thickBot="1" x14ac:dyDescent="0.4">
      <c r="A23" s="75" t="s">
        <v>9</v>
      </c>
      <c r="B23" s="76">
        <f>SUM(B10:B22)</f>
        <v>0</v>
      </c>
      <c r="C23" s="77"/>
      <c r="D23" s="78"/>
      <c r="E23" s="79">
        <f>SUM(E10:E22)</f>
        <v>0</v>
      </c>
      <c r="F23" s="80"/>
      <c r="G23" s="81">
        <f>SUM(G9+G14+G19)</f>
        <v>0</v>
      </c>
      <c r="H23" s="1"/>
    </row>
    <row r="24" spans="1:8" ht="9" customHeight="1" thickBot="1" x14ac:dyDescent="0.4">
      <c r="A24" s="60"/>
      <c r="B24" s="61"/>
      <c r="C24" s="62"/>
      <c r="D24" s="63"/>
      <c r="E24" s="63"/>
      <c r="F24" s="64"/>
      <c r="G24" s="63"/>
      <c r="H24" s="1"/>
    </row>
    <row r="25" spans="1:8" ht="14.5" x14ac:dyDescent="0.35">
      <c r="A25" s="114" t="s">
        <v>27</v>
      </c>
      <c r="B25" s="115"/>
      <c r="C25" s="115"/>
      <c r="D25" s="115"/>
      <c r="E25" s="115"/>
      <c r="F25" s="115"/>
      <c r="G25" s="116"/>
      <c r="H25" s="1"/>
    </row>
    <row r="26" spans="1:8" ht="14.5" x14ac:dyDescent="0.35">
      <c r="A26" s="82"/>
      <c r="B26" s="83"/>
      <c r="C26" s="84"/>
      <c r="D26" s="85"/>
      <c r="E26" s="86"/>
      <c r="F26" s="87"/>
      <c r="G26" s="113" t="str">
        <f>IF(F26&gt;0,ROUND(E26*F26,2),"")</f>
        <v/>
      </c>
      <c r="H26" s="1"/>
    </row>
    <row r="27" spans="1:8" ht="14.5" x14ac:dyDescent="0.35">
      <c r="A27" s="82"/>
      <c r="B27" s="83"/>
      <c r="C27" s="84"/>
      <c r="D27" s="85"/>
      <c r="E27" s="86"/>
      <c r="F27" s="87"/>
      <c r="G27" s="113" t="str">
        <f t="shared" ref="G27:G35" si="0">IF(F27&gt;0,ROUND(E27*F27,2),"")</f>
        <v/>
      </c>
      <c r="H27" s="1"/>
    </row>
    <row r="28" spans="1:8" ht="14.5" x14ac:dyDescent="0.35">
      <c r="A28" s="82"/>
      <c r="B28" s="83"/>
      <c r="C28" s="84"/>
      <c r="D28" s="85"/>
      <c r="E28" s="86"/>
      <c r="F28" s="87"/>
      <c r="G28" s="113" t="str">
        <f t="shared" si="0"/>
        <v/>
      </c>
      <c r="H28" s="1"/>
    </row>
    <row r="29" spans="1:8" ht="14.5" x14ac:dyDescent="0.35">
      <c r="A29" s="82"/>
      <c r="B29" s="83"/>
      <c r="C29" s="84"/>
      <c r="D29" s="85"/>
      <c r="E29" s="86"/>
      <c r="F29" s="87"/>
      <c r="G29" s="113" t="str">
        <f t="shared" si="0"/>
        <v/>
      </c>
      <c r="H29" s="1"/>
    </row>
    <row r="30" spans="1:8" ht="14.5" x14ac:dyDescent="0.35">
      <c r="A30" s="82"/>
      <c r="B30" s="83"/>
      <c r="C30" s="84"/>
      <c r="D30" s="85"/>
      <c r="E30" s="86"/>
      <c r="F30" s="87"/>
      <c r="G30" s="113" t="str">
        <f t="shared" si="0"/>
        <v/>
      </c>
      <c r="H30" s="1"/>
    </row>
    <row r="31" spans="1:8" ht="14.5" x14ac:dyDescent="0.35">
      <c r="A31" s="82"/>
      <c r="B31" s="83"/>
      <c r="C31" s="84"/>
      <c r="D31" s="85"/>
      <c r="E31" s="86"/>
      <c r="F31" s="87"/>
      <c r="G31" s="113" t="str">
        <f t="shared" si="0"/>
        <v/>
      </c>
      <c r="H31" s="1"/>
    </row>
    <row r="32" spans="1:8" ht="14.5" x14ac:dyDescent="0.35">
      <c r="A32" s="82"/>
      <c r="B32" s="83"/>
      <c r="C32" s="84"/>
      <c r="D32" s="85"/>
      <c r="E32" s="86"/>
      <c r="F32" s="87"/>
      <c r="G32" s="113" t="str">
        <f t="shared" si="0"/>
        <v/>
      </c>
      <c r="H32" s="1"/>
    </row>
    <row r="33" spans="1:8" ht="14.5" x14ac:dyDescent="0.35">
      <c r="A33" s="82"/>
      <c r="B33" s="83"/>
      <c r="C33" s="84"/>
      <c r="D33" s="85"/>
      <c r="E33" s="86"/>
      <c r="F33" s="87"/>
      <c r="G33" s="113" t="str">
        <f t="shared" si="0"/>
        <v/>
      </c>
      <c r="H33" s="1"/>
    </row>
    <row r="34" spans="1:8" ht="14.5" x14ac:dyDescent="0.35">
      <c r="A34" s="82"/>
      <c r="B34" s="83"/>
      <c r="C34" s="84"/>
      <c r="D34" s="85"/>
      <c r="E34" s="86"/>
      <c r="F34" s="87"/>
      <c r="G34" s="113" t="str">
        <f t="shared" si="0"/>
        <v/>
      </c>
      <c r="H34" s="1"/>
    </row>
    <row r="35" spans="1:8" ht="14.5" x14ac:dyDescent="0.35">
      <c r="A35" s="82"/>
      <c r="B35" s="83"/>
      <c r="C35" s="84"/>
      <c r="D35" s="85"/>
      <c r="E35" s="86" t="str">
        <f>IF(B35&gt;0,ROUND(B35*D35,0),"")</f>
        <v/>
      </c>
      <c r="F35" s="87"/>
      <c r="G35" s="113" t="str">
        <f t="shared" si="0"/>
        <v/>
      </c>
      <c r="H35" s="1"/>
    </row>
    <row r="36" spans="1:8" s="6" customFormat="1" ht="29.5" thickBot="1" x14ac:dyDescent="0.4">
      <c r="A36" s="75" t="s">
        <v>10</v>
      </c>
      <c r="B36" s="76">
        <f>SUM(B26:B35)</f>
        <v>0</v>
      </c>
      <c r="C36" s="77"/>
      <c r="D36" s="78"/>
      <c r="E36" s="79">
        <f>SUM(E26:E35)</f>
        <v>0</v>
      </c>
      <c r="F36" s="80"/>
      <c r="G36" s="81">
        <f>SUM(G26:G35)</f>
        <v>0</v>
      </c>
      <c r="H36" s="3"/>
    </row>
    <row r="37" spans="1:8" ht="15" thickBot="1" x14ac:dyDescent="0.4">
      <c r="A37" s="65" t="s">
        <v>11</v>
      </c>
      <c r="B37" s="66">
        <f>SUM(B23,B36)</f>
        <v>0</v>
      </c>
      <c r="C37" s="67"/>
      <c r="D37" s="68"/>
      <c r="E37" s="69">
        <f>SUM(E23,E36)</f>
        <v>0</v>
      </c>
      <c r="F37" s="70"/>
      <c r="G37" s="71">
        <f>SUM(G23:G36)</f>
        <v>0</v>
      </c>
      <c r="H37" s="1"/>
    </row>
  </sheetData>
  <mergeCells count="5">
    <mergeCell ref="A25:G25"/>
    <mergeCell ref="A14:F14"/>
    <mergeCell ref="A19:F19"/>
    <mergeCell ref="A9:F9"/>
    <mergeCell ref="A6:A7"/>
  </mergeCells>
  <phoneticPr fontId="2" type="noConversion"/>
  <printOptions horizontalCentered="1"/>
  <pageMargins left="0.5" right="0.5" top="1" bottom="0.75" header="0.5" footer="0.5"/>
  <pageSetup orientation="portrait" horizontalDpi="300" verticalDpi="300" r:id="rId1"/>
  <headerFooter alignWithMargins="0">
    <oddHeader xml:space="preserve">&amp;C&amp;"Arial,Bold"&amp;20Project Budget Request: HOME-ARP Salaries&amp;"Arial,Regular"&amp;10
</oddHeader>
    <oddFooter xml:space="preserve">&amp;C&amp;"Arial,Bold"&amp;11Contract Attachment 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36"/>
  <sheetViews>
    <sheetView view="pageLayout" zoomScaleNormal="100" workbookViewId="0"/>
  </sheetViews>
  <sheetFormatPr defaultColWidth="9.26953125" defaultRowHeight="14" x14ac:dyDescent="0.3"/>
  <cols>
    <col min="1" max="1" width="27.7265625" style="5" customWidth="1"/>
    <col min="2" max="2" width="10.7265625" style="5" customWidth="1"/>
    <col min="3" max="4" width="14.7265625" style="5" customWidth="1"/>
    <col min="5" max="5" width="12.7265625" style="5" customWidth="1"/>
    <col min="6" max="6" width="14.7265625" style="5" customWidth="1"/>
    <col min="7" max="16384" width="9.26953125" style="5"/>
  </cols>
  <sheetData>
    <row r="1" spans="1:9" s="3" customFormat="1" ht="24" customHeight="1" x14ac:dyDescent="0.3">
      <c r="A1" s="102"/>
      <c r="B1" s="105"/>
      <c r="C1" s="102" t="s">
        <v>0</v>
      </c>
      <c r="D1" s="106"/>
      <c r="E1" s="107"/>
      <c r="F1" s="108"/>
      <c r="G1" s="4"/>
      <c r="H1" s="7"/>
      <c r="I1" s="7"/>
    </row>
    <row r="2" spans="1:9" s="3" customFormat="1" ht="24" customHeight="1" x14ac:dyDescent="0.3">
      <c r="A2" s="56"/>
      <c r="B2" s="57"/>
      <c r="C2" s="57"/>
      <c r="D2" s="56"/>
      <c r="E2" s="57"/>
      <c r="F2" s="57"/>
      <c r="G2" s="4"/>
      <c r="H2" s="7"/>
      <c r="I2" s="7"/>
    </row>
    <row r="3" spans="1:9" s="3" customFormat="1" ht="24" customHeight="1" x14ac:dyDescent="0.35">
      <c r="A3" s="58" t="s">
        <v>12</v>
      </c>
      <c r="B3" s="57"/>
      <c r="C3" s="57"/>
      <c r="D3" s="56"/>
      <c r="E3" s="57"/>
      <c r="F3" s="57"/>
      <c r="G3" s="4"/>
      <c r="H3" s="7"/>
      <c r="I3" s="7"/>
    </row>
    <row r="4" spans="1:9" s="3" customFormat="1" ht="24" customHeight="1" x14ac:dyDescent="0.35">
      <c r="A4" s="58"/>
      <c r="B4" s="57"/>
      <c r="C4" s="57"/>
      <c r="D4" s="56"/>
      <c r="E4" s="57"/>
      <c r="F4" s="57"/>
      <c r="G4" s="4"/>
      <c r="H4" s="7"/>
      <c r="I4" s="7"/>
    </row>
    <row r="5" spans="1:9" ht="18" customHeight="1" thickBot="1" x14ac:dyDescent="0.35">
      <c r="A5" s="59"/>
      <c r="B5" s="59"/>
      <c r="C5" s="59"/>
      <c r="D5" s="59"/>
      <c r="E5" s="59"/>
      <c r="F5" s="59"/>
      <c r="G5" s="90"/>
      <c r="H5" s="2"/>
      <c r="I5" s="2"/>
    </row>
    <row r="6" spans="1:9" s="3" customFormat="1" ht="18" customHeight="1" x14ac:dyDescent="0.3">
      <c r="A6" s="123" t="s">
        <v>13</v>
      </c>
      <c r="B6" s="16" t="s">
        <v>2</v>
      </c>
      <c r="C6" s="14"/>
      <c r="D6" s="17"/>
      <c r="E6" s="14" t="s">
        <v>29</v>
      </c>
      <c r="F6" s="15"/>
      <c r="G6" s="4"/>
      <c r="H6" s="7"/>
      <c r="I6" s="7"/>
    </row>
    <row r="7" spans="1:9" s="6" customFormat="1" ht="33" customHeight="1" x14ac:dyDescent="0.35">
      <c r="A7" s="124"/>
      <c r="B7" s="27" t="s">
        <v>14</v>
      </c>
      <c r="C7" s="98" t="s">
        <v>15</v>
      </c>
      <c r="D7" s="97" t="s">
        <v>6</v>
      </c>
      <c r="E7" s="95" t="s">
        <v>7</v>
      </c>
      <c r="F7" s="96" t="s">
        <v>8</v>
      </c>
      <c r="G7" s="3"/>
      <c r="H7" s="3"/>
      <c r="I7" s="3"/>
    </row>
    <row r="8" spans="1:9" s="6" customFormat="1" ht="12" customHeight="1" x14ac:dyDescent="0.35">
      <c r="A8" s="51"/>
      <c r="B8" s="28"/>
      <c r="C8" s="33"/>
      <c r="D8" s="18"/>
      <c r="E8" s="20"/>
      <c r="F8" s="23"/>
      <c r="G8" s="3"/>
      <c r="H8" s="3"/>
      <c r="I8" s="3"/>
    </row>
    <row r="9" spans="1:9" ht="18" customHeight="1" x14ac:dyDescent="0.35">
      <c r="A9" s="109" t="s">
        <v>16</v>
      </c>
      <c r="B9" s="29">
        <v>7.6499999999999999E-2</v>
      </c>
      <c r="C9" s="38"/>
      <c r="D9" s="8"/>
      <c r="E9" s="26"/>
      <c r="F9" s="11">
        <f t="shared" ref="F9:F15" si="0">D9*E9</f>
        <v>0</v>
      </c>
      <c r="G9" s="1"/>
      <c r="H9" s="1"/>
      <c r="I9" s="1"/>
    </row>
    <row r="10" spans="1:9" ht="14.25" customHeight="1" x14ac:dyDescent="0.35">
      <c r="A10" s="110" t="s">
        <v>17</v>
      </c>
      <c r="B10" s="30"/>
      <c r="C10" s="38"/>
      <c r="D10" s="9"/>
      <c r="E10" s="21"/>
      <c r="F10" s="12">
        <f t="shared" si="0"/>
        <v>0</v>
      </c>
      <c r="G10" s="1"/>
      <c r="H10" s="1"/>
      <c r="I10" s="1"/>
    </row>
    <row r="11" spans="1:9" ht="14.25" customHeight="1" x14ac:dyDescent="0.35">
      <c r="A11" s="110" t="s">
        <v>18</v>
      </c>
      <c r="B11" s="30"/>
      <c r="C11" s="34"/>
      <c r="D11" s="9"/>
      <c r="E11" s="21"/>
      <c r="F11" s="12">
        <f t="shared" si="0"/>
        <v>0</v>
      </c>
      <c r="G11" s="1"/>
      <c r="H11" s="1"/>
      <c r="I11" s="1"/>
    </row>
    <row r="12" spans="1:9" ht="14.25" customHeight="1" x14ac:dyDescent="0.35">
      <c r="A12" s="110"/>
      <c r="B12" s="30"/>
      <c r="C12" s="34"/>
      <c r="D12" s="9"/>
      <c r="E12" s="21"/>
      <c r="F12" s="12">
        <f t="shared" si="0"/>
        <v>0</v>
      </c>
      <c r="G12" s="1"/>
      <c r="H12" s="1"/>
      <c r="I12" s="1"/>
    </row>
    <row r="13" spans="1:9" ht="14.25" customHeight="1" x14ac:dyDescent="0.35">
      <c r="A13" s="111"/>
      <c r="B13" s="31"/>
      <c r="C13" s="35"/>
      <c r="D13" s="9"/>
      <c r="E13" s="22"/>
      <c r="F13" s="12">
        <f t="shared" si="0"/>
        <v>0</v>
      </c>
      <c r="G13" s="1"/>
      <c r="H13" s="1"/>
      <c r="I13" s="1"/>
    </row>
    <row r="14" spans="1:9" ht="14.25" customHeight="1" x14ac:dyDescent="0.35">
      <c r="A14" s="111"/>
      <c r="B14" s="31"/>
      <c r="C14" s="35"/>
      <c r="D14" s="9"/>
      <c r="E14" s="22"/>
      <c r="F14" s="12">
        <f t="shared" si="0"/>
        <v>0</v>
      </c>
      <c r="G14" s="1"/>
      <c r="H14" s="1"/>
      <c r="I14" s="1"/>
    </row>
    <row r="15" spans="1:9" ht="14.25" customHeight="1" x14ac:dyDescent="0.35">
      <c r="A15" s="111"/>
      <c r="B15" s="31"/>
      <c r="C15" s="35"/>
      <c r="D15" s="10"/>
      <c r="E15" s="22"/>
      <c r="F15" s="12">
        <f t="shared" si="0"/>
        <v>0</v>
      </c>
      <c r="G15" s="1"/>
      <c r="H15" s="1"/>
      <c r="I15" s="1"/>
    </row>
    <row r="16" spans="1:9" s="6" customFormat="1" ht="3" customHeight="1" x14ac:dyDescent="0.35">
      <c r="A16" s="51"/>
      <c r="B16" s="28"/>
      <c r="C16" s="33"/>
      <c r="D16" s="18"/>
      <c r="E16" s="20"/>
      <c r="F16" s="23"/>
      <c r="G16" s="3"/>
      <c r="H16" s="3"/>
      <c r="I16" s="3"/>
    </row>
    <row r="17" spans="1:6" s="6" customFormat="1" ht="33" customHeight="1" x14ac:dyDescent="0.35">
      <c r="A17" s="50" t="s">
        <v>19</v>
      </c>
      <c r="B17" s="32" t="s">
        <v>20</v>
      </c>
      <c r="C17" s="25" t="s">
        <v>21</v>
      </c>
      <c r="D17" s="101" t="s">
        <v>6</v>
      </c>
      <c r="E17" s="95" t="s">
        <v>7</v>
      </c>
      <c r="F17" s="96" t="s">
        <v>8</v>
      </c>
    </row>
    <row r="18" spans="1:6" s="6" customFormat="1" ht="3" customHeight="1" x14ac:dyDescent="0.35">
      <c r="A18" s="51"/>
      <c r="B18" s="28"/>
      <c r="C18" s="33"/>
      <c r="D18" s="18"/>
      <c r="E18" s="20"/>
      <c r="F18" s="23"/>
    </row>
    <row r="19" spans="1:6" ht="18" customHeight="1" x14ac:dyDescent="0.35">
      <c r="A19" s="109"/>
      <c r="B19" s="39"/>
      <c r="C19" s="38"/>
      <c r="D19" s="8"/>
      <c r="E19" s="26"/>
      <c r="F19" s="11">
        <f t="shared" ref="F19:F24" si="1">D19*E19</f>
        <v>0</v>
      </c>
    </row>
    <row r="20" spans="1:6" ht="14.25" customHeight="1" x14ac:dyDescent="0.35">
      <c r="A20" s="110"/>
      <c r="B20" s="36"/>
      <c r="C20" s="34"/>
      <c r="D20" s="9"/>
      <c r="E20" s="21"/>
      <c r="F20" s="12">
        <f t="shared" si="1"/>
        <v>0</v>
      </c>
    </row>
    <row r="21" spans="1:6" ht="14.25" customHeight="1" x14ac:dyDescent="0.35">
      <c r="A21" s="110"/>
      <c r="B21" s="36"/>
      <c r="C21" s="34"/>
      <c r="D21" s="9"/>
      <c r="E21" s="21"/>
      <c r="F21" s="12">
        <f t="shared" si="1"/>
        <v>0</v>
      </c>
    </row>
    <row r="22" spans="1:6" ht="14.25" customHeight="1" x14ac:dyDescent="0.35">
      <c r="A22" s="110"/>
      <c r="B22" s="36"/>
      <c r="C22" s="34"/>
      <c r="D22" s="9"/>
      <c r="E22" s="21"/>
      <c r="F22" s="12">
        <f t="shared" si="1"/>
        <v>0</v>
      </c>
    </row>
    <row r="23" spans="1:6" ht="14.25" customHeight="1" x14ac:dyDescent="0.35">
      <c r="A23" s="110"/>
      <c r="B23" s="36"/>
      <c r="C23" s="34"/>
      <c r="D23" s="9"/>
      <c r="E23" s="21"/>
      <c r="F23" s="12">
        <f t="shared" si="1"/>
        <v>0</v>
      </c>
    </row>
    <row r="24" spans="1:6" ht="14.25" customHeight="1" x14ac:dyDescent="0.35">
      <c r="A24" s="111"/>
      <c r="B24" s="37"/>
      <c r="C24" s="35"/>
      <c r="D24" s="10"/>
      <c r="E24" s="22"/>
      <c r="F24" s="13">
        <f t="shared" si="1"/>
        <v>0</v>
      </c>
    </row>
    <row r="25" spans="1:6" s="6" customFormat="1" ht="3" customHeight="1" x14ac:dyDescent="0.35">
      <c r="A25" s="51"/>
      <c r="B25" s="28"/>
      <c r="C25" s="33"/>
      <c r="D25" s="18"/>
      <c r="E25" s="20"/>
      <c r="F25" s="23"/>
    </row>
    <row r="26" spans="1:6" s="6" customFormat="1" ht="33" customHeight="1" x14ac:dyDescent="0.35">
      <c r="A26" s="50" t="s">
        <v>22</v>
      </c>
      <c r="B26" s="99" t="s">
        <v>23</v>
      </c>
      <c r="C26" s="100"/>
      <c r="D26" s="101" t="s">
        <v>6</v>
      </c>
      <c r="E26" s="95" t="s">
        <v>7</v>
      </c>
      <c r="F26" s="96" t="s">
        <v>8</v>
      </c>
    </row>
    <row r="27" spans="1:6" s="6" customFormat="1" ht="3" customHeight="1" x14ac:dyDescent="0.35">
      <c r="A27" s="51"/>
      <c r="B27" s="28"/>
      <c r="C27" s="43"/>
      <c r="D27" s="18"/>
      <c r="E27" s="20"/>
      <c r="F27" s="23"/>
    </row>
    <row r="28" spans="1:6" ht="16.5" customHeight="1" x14ac:dyDescent="0.35">
      <c r="A28" s="109"/>
      <c r="B28" s="44"/>
      <c r="C28" s="45"/>
      <c r="D28" s="8"/>
      <c r="E28" s="26"/>
      <c r="F28" s="11">
        <f t="shared" ref="F28:F34" si="2">D28*E28</f>
        <v>0</v>
      </c>
    </row>
    <row r="29" spans="1:6" ht="14.25" customHeight="1" x14ac:dyDescent="0.35">
      <c r="A29" s="110"/>
      <c r="B29" s="46"/>
      <c r="C29" s="47"/>
      <c r="D29" s="9"/>
      <c r="E29" s="21"/>
      <c r="F29" s="12">
        <f t="shared" si="2"/>
        <v>0</v>
      </c>
    </row>
    <row r="30" spans="1:6" ht="14.25" customHeight="1" x14ac:dyDescent="0.35">
      <c r="A30" s="110"/>
      <c r="B30" s="46"/>
      <c r="C30" s="47"/>
      <c r="D30" s="9"/>
      <c r="E30" s="21"/>
      <c r="F30" s="12">
        <f t="shared" si="2"/>
        <v>0</v>
      </c>
    </row>
    <row r="31" spans="1:6" ht="14.25" customHeight="1" x14ac:dyDescent="0.35">
      <c r="A31" s="110"/>
      <c r="B31" s="46"/>
      <c r="C31" s="47"/>
      <c r="D31" s="9"/>
      <c r="E31" s="21"/>
      <c r="F31" s="12">
        <f t="shared" si="2"/>
        <v>0</v>
      </c>
    </row>
    <row r="32" spans="1:6" ht="14.25" customHeight="1" x14ac:dyDescent="0.35">
      <c r="A32" s="110"/>
      <c r="B32" s="46"/>
      <c r="C32" s="47"/>
      <c r="D32" s="9"/>
      <c r="E32" s="21"/>
      <c r="F32" s="12">
        <f t="shared" si="2"/>
        <v>0</v>
      </c>
    </row>
    <row r="33" spans="1:6" ht="14.25" customHeight="1" x14ac:dyDescent="0.35">
      <c r="A33" s="110"/>
      <c r="B33" s="46"/>
      <c r="C33" s="47"/>
      <c r="D33" s="9"/>
      <c r="E33" s="21"/>
      <c r="F33" s="12">
        <f t="shared" si="2"/>
        <v>0</v>
      </c>
    </row>
    <row r="34" spans="1:6" ht="14.25" customHeight="1" x14ac:dyDescent="0.35">
      <c r="A34" s="111"/>
      <c r="B34" s="48"/>
      <c r="C34" s="49"/>
      <c r="D34" s="10"/>
      <c r="E34" s="22"/>
      <c r="F34" s="13">
        <f t="shared" si="2"/>
        <v>0</v>
      </c>
    </row>
    <row r="35" spans="1:6" s="6" customFormat="1" ht="3" customHeight="1" x14ac:dyDescent="0.35">
      <c r="A35" s="51"/>
      <c r="B35" s="28"/>
      <c r="C35" s="43"/>
      <c r="D35" s="18"/>
      <c r="E35" s="20"/>
      <c r="F35" s="23"/>
    </row>
    <row r="36" spans="1:6" s="6" customFormat="1" ht="18" customHeight="1" thickBot="1" x14ac:dyDescent="0.4">
      <c r="A36" s="112" t="s">
        <v>24</v>
      </c>
      <c r="B36" s="40"/>
      <c r="C36" s="42"/>
      <c r="D36" s="19">
        <f>SUM(D8:D35)</f>
        <v>0</v>
      </c>
      <c r="E36" s="41"/>
      <c r="F36" s="24">
        <f>SUM(F8:F35)</f>
        <v>0</v>
      </c>
    </row>
  </sheetData>
  <mergeCells count="1">
    <mergeCell ref="A6:A7"/>
  </mergeCells>
  <phoneticPr fontId="2" type="noConversion"/>
  <printOptions horizontalCentered="1"/>
  <pageMargins left="0.5" right="0.5" top="1" bottom="0.75" header="0.5" footer="0.5"/>
  <pageSetup orientation="portrait" horizontalDpi="300" verticalDpi="300" r:id="rId1"/>
  <headerFooter alignWithMargins="0">
    <oddFooter xml:space="preserve">&amp;C&amp;"Arial,Bold"&amp;11Contract Attachment 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95A3-104B-4A5B-A0A8-3D136AF15954}">
  <dimension ref="A1:E24"/>
  <sheetViews>
    <sheetView tabSelected="1" workbookViewId="0">
      <selection activeCell="I21" sqref="I21"/>
    </sheetView>
  </sheetViews>
  <sheetFormatPr defaultRowHeight="12.5" x14ac:dyDescent="0.25"/>
  <cols>
    <col min="1" max="1" width="26.26953125" customWidth="1"/>
    <col min="2" max="2" width="12.81640625" customWidth="1"/>
    <col min="3" max="3" width="10.54296875" customWidth="1"/>
    <col min="4" max="4" width="39.1796875" customWidth="1"/>
  </cols>
  <sheetData>
    <row r="1" spans="1:5" ht="14" x14ac:dyDescent="0.3">
      <c r="A1" s="102"/>
      <c r="B1" s="52"/>
      <c r="C1" s="102" t="s">
        <v>0</v>
      </c>
      <c r="D1" s="53"/>
      <c r="E1" s="54"/>
    </row>
    <row r="2" spans="1:5" ht="14.5" x14ac:dyDescent="0.3">
      <c r="A2" s="103" t="s">
        <v>30</v>
      </c>
      <c r="B2" s="57"/>
      <c r="C2" s="57"/>
      <c r="D2" s="57"/>
      <c r="E2" s="56"/>
    </row>
    <row r="3" spans="1:5" ht="14.5" x14ac:dyDescent="0.3">
      <c r="A3" s="103"/>
      <c r="B3" s="57"/>
      <c r="C3" s="57"/>
      <c r="D3" s="57"/>
      <c r="E3" s="56"/>
    </row>
    <row r="4" spans="1:5" ht="14.5" x14ac:dyDescent="0.3">
      <c r="A4" s="104"/>
      <c r="B4" s="57"/>
      <c r="C4" s="57"/>
      <c r="D4" s="57"/>
      <c r="E4" s="56"/>
    </row>
    <row r="5" spans="1:5" ht="14.5" thickBot="1" x14ac:dyDescent="0.35">
      <c r="A5" s="2"/>
      <c r="B5" s="2"/>
      <c r="C5" s="2"/>
      <c r="D5" s="2"/>
      <c r="E5" s="2"/>
    </row>
    <row r="6" spans="1:5" ht="14" x14ac:dyDescent="0.3">
      <c r="A6" s="125" t="s">
        <v>31</v>
      </c>
      <c r="B6" s="16" t="s">
        <v>2</v>
      </c>
      <c r="C6" s="14"/>
      <c r="D6" s="14"/>
      <c r="E6" s="17"/>
    </row>
    <row r="7" spans="1:5" ht="15" thickBot="1" x14ac:dyDescent="0.4">
      <c r="A7" s="122"/>
      <c r="B7" s="126" t="s">
        <v>32</v>
      </c>
      <c r="C7" s="127" t="s">
        <v>33</v>
      </c>
      <c r="D7" s="130" t="s">
        <v>35</v>
      </c>
      <c r="E7" s="128" t="s">
        <v>34</v>
      </c>
    </row>
    <row r="8" spans="1:5" ht="15" thickBot="1" x14ac:dyDescent="0.4">
      <c r="A8" s="72"/>
      <c r="B8" s="72"/>
      <c r="C8" s="72"/>
      <c r="D8" s="72"/>
      <c r="E8" s="72"/>
    </row>
    <row r="9" spans="1:5" ht="14" x14ac:dyDescent="0.3">
      <c r="A9" s="119"/>
      <c r="B9" s="120"/>
      <c r="C9" s="120"/>
      <c r="D9" s="120"/>
      <c r="E9" s="120"/>
    </row>
    <row r="10" spans="1:5" ht="14.5" x14ac:dyDescent="0.35">
      <c r="A10" s="82"/>
      <c r="B10" s="83"/>
      <c r="C10" s="84"/>
      <c r="D10" s="85"/>
      <c r="E10" s="86">
        <f>B10*C10</f>
        <v>0</v>
      </c>
    </row>
    <row r="11" spans="1:5" ht="14.5" x14ac:dyDescent="0.35">
      <c r="A11" s="82"/>
      <c r="B11" s="83"/>
      <c r="C11" s="84"/>
      <c r="D11" s="85"/>
      <c r="E11" s="86">
        <f t="shared" ref="E11:E22" si="0">B11*C11</f>
        <v>0</v>
      </c>
    </row>
    <row r="12" spans="1:5" ht="14.5" x14ac:dyDescent="0.35">
      <c r="A12" s="82"/>
      <c r="B12" s="83"/>
      <c r="C12" s="84"/>
      <c r="D12" s="85"/>
      <c r="E12" s="86">
        <f t="shared" si="0"/>
        <v>0</v>
      </c>
    </row>
    <row r="13" spans="1:5" ht="14.5" x14ac:dyDescent="0.35">
      <c r="A13" s="82"/>
      <c r="B13" s="83"/>
      <c r="C13" s="84"/>
      <c r="D13" s="85"/>
      <c r="E13" s="86">
        <f t="shared" si="0"/>
        <v>0</v>
      </c>
    </row>
    <row r="14" spans="1:5" ht="14" x14ac:dyDescent="0.3">
      <c r="A14" s="117"/>
      <c r="B14" s="118"/>
      <c r="C14" s="118"/>
      <c r="D14" s="118"/>
      <c r="E14" s="118"/>
    </row>
    <row r="15" spans="1:5" ht="14.5" x14ac:dyDescent="0.35">
      <c r="A15" s="82"/>
      <c r="B15" s="83"/>
      <c r="C15" s="84"/>
      <c r="D15" s="85"/>
      <c r="E15" s="86">
        <f t="shared" si="0"/>
        <v>0</v>
      </c>
    </row>
    <row r="16" spans="1:5" ht="14.5" x14ac:dyDescent="0.35">
      <c r="A16" s="82"/>
      <c r="B16" s="83"/>
      <c r="C16" s="84"/>
      <c r="D16" s="85"/>
      <c r="E16" s="86">
        <f t="shared" si="0"/>
        <v>0</v>
      </c>
    </row>
    <row r="17" spans="1:5" ht="14.5" x14ac:dyDescent="0.35">
      <c r="A17" s="82"/>
      <c r="B17" s="83"/>
      <c r="C17" s="84"/>
      <c r="D17" s="85"/>
      <c r="E17" s="86">
        <f t="shared" si="0"/>
        <v>0</v>
      </c>
    </row>
    <row r="18" spans="1:5" ht="14.5" x14ac:dyDescent="0.35">
      <c r="A18" s="82"/>
      <c r="B18" s="83"/>
      <c r="C18" s="84"/>
      <c r="D18" s="85"/>
      <c r="E18" s="86">
        <f t="shared" si="0"/>
        <v>0</v>
      </c>
    </row>
    <row r="19" spans="1:5" ht="14" x14ac:dyDescent="0.3">
      <c r="A19" s="117"/>
      <c r="B19" s="118"/>
      <c r="C19" s="118"/>
      <c r="D19" s="118"/>
      <c r="E19" s="118"/>
    </row>
    <row r="20" spans="1:5" ht="14.5" x14ac:dyDescent="0.35">
      <c r="A20" s="82"/>
      <c r="B20" s="83"/>
      <c r="C20" s="84"/>
      <c r="D20" s="85"/>
      <c r="E20" s="86">
        <f t="shared" si="0"/>
        <v>0</v>
      </c>
    </row>
    <row r="21" spans="1:5" ht="14.5" x14ac:dyDescent="0.35">
      <c r="A21" s="82"/>
      <c r="B21" s="83"/>
      <c r="C21" s="84"/>
      <c r="D21" s="85"/>
      <c r="E21" s="86">
        <f t="shared" si="0"/>
        <v>0</v>
      </c>
    </row>
    <row r="22" spans="1:5" ht="14.5" x14ac:dyDescent="0.35">
      <c r="A22" s="82"/>
      <c r="B22" s="83"/>
      <c r="C22" s="84"/>
      <c r="D22" s="85"/>
      <c r="E22" s="86">
        <f t="shared" si="0"/>
        <v>0</v>
      </c>
    </row>
    <row r="23" spans="1:5" ht="15" thickBot="1" x14ac:dyDescent="0.4">
      <c r="A23" s="129" t="s">
        <v>40</v>
      </c>
      <c r="B23" s="76"/>
      <c r="C23" s="77"/>
      <c r="D23" s="78"/>
      <c r="E23" s="79">
        <f>SUM(E10:E22)</f>
        <v>0</v>
      </c>
    </row>
    <row r="24" spans="1:5" ht="14.5" x14ac:dyDescent="0.35">
      <c r="A24" s="60"/>
      <c r="B24" s="61"/>
      <c r="C24" s="62"/>
      <c r="D24" s="63"/>
      <c r="E24" s="63"/>
    </row>
  </sheetData>
  <mergeCells count="4">
    <mergeCell ref="A6:A7"/>
    <mergeCell ref="A9:E9"/>
    <mergeCell ref="A14:E14"/>
    <mergeCell ref="A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B4BE-2E12-478D-A9EF-5E49CEDCBF61}">
  <dimension ref="A1:G11"/>
  <sheetViews>
    <sheetView workbookViewId="0">
      <selection activeCell="A17" sqref="A17"/>
    </sheetView>
  </sheetViews>
  <sheetFormatPr defaultRowHeight="12.5" x14ac:dyDescent="0.25"/>
  <cols>
    <col min="1" max="1" width="14.90625" customWidth="1"/>
    <col min="7" max="7" width="15.1796875" customWidth="1"/>
  </cols>
  <sheetData>
    <row r="1" spans="1:7" ht="14" x14ac:dyDescent="0.3">
      <c r="A1" s="102"/>
      <c r="B1" s="52"/>
      <c r="C1" s="102" t="s">
        <v>0</v>
      </c>
      <c r="D1" s="53"/>
      <c r="E1" s="54"/>
      <c r="F1" s="55"/>
      <c r="G1" s="55"/>
    </row>
    <row r="2" spans="1:7" ht="15" thickBot="1" x14ac:dyDescent="0.4">
      <c r="A2" s="72"/>
      <c r="B2" s="72"/>
      <c r="C2" s="72"/>
      <c r="D2" s="72"/>
      <c r="E2" s="72"/>
      <c r="F2" s="72"/>
      <c r="G2" s="72"/>
    </row>
    <row r="3" spans="1:7" ht="14" x14ac:dyDescent="0.3">
      <c r="A3" s="131" t="s">
        <v>37</v>
      </c>
      <c r="B3" s="132"/>
      <c r="C3" s="132"/>
      <c r="D3" s="132"/>
      <c r="E3" s="132"/>
      <c r="F3" s="132"/>
      <c r="G3" s="88"/>
    </row>
    <row r="4" spans="1:7" ht="14" x14ac:dyDescent="0.3">
      <c r="A4" s="117"/>
      <c r="B4" s="118"/>
      <c r="C4" s="118"/>
      <c r="D4" s="118"/>
      <c r="E4" s="118"/>
      <c r="F4" s="118"/>
      <c r="G4" s="89"/>
    </row>
    <row r="5" spans="1:7" ht="14.5" x14ac:dyDescent="0.35">
      <c r="A5" s="133" t="s">
        <v>36</v>
      </c>
      <c r="B5" s="83"/>
      <c r="C5" s="84"/>
      <c r="D5" s="85"/>
      <c r="E5" s="85"/>
      <c r="F5" s="87"/>
      <c r="G5" s="113">
        <f>Salaries!G37</f>
        <v>0</v>
      </c>
    </row>
    <row r="6" spans="1:7" ht="14.5" x14ac:dyDescent="0.35">
      <c r="A6" s="133" t="s">
        <v>38</v>
      </c>
      <c r="B6" s="83"/>
      <c r="C6" s="84"/>
      <c r="D6" s="85"/>
      <c r="E6" s="85"/>
      <c r="F6" s="87"/>
      <c r="G6" s="113">
        <f>Benefits!F36</f>
        <v>0</v>
      </c>
    </row>
    <row r="7" spans="1:7" ht="14.5" x14ac:dyDescent="0.35">
      <c r="A7" s="133" t="s">
        <v>39</v>
      </c>
      <c r="B7" s="83"/>
      <c r="C7" s="84"/>
      <c r="D7" s="85"/>
      <c r="E7" s="85"/>
      <c r="F7" s="87"/>
      <c r="G7" s="113">
        <f>Other!E23</f>
        <v>0</v>
      </c>
    </row>
    <row r="8" spans="1:7" ht="14.5" x14ac:dyDescent="0.35">
      <c r="A8" s="82"/>
      <c r="B8" s="83"/>
      <c r="C8" s="84"/>
      <c r="D8" s="85"/>
      <c r="E8" s="85"/>
      <c r="F8" s="87"/>
      <c r="G8" s="113"/>
    </row>
    <row r="9" spans="1:7" ht="14" x14ac:dyDescent="0.3">
      <c r="A9" s="117" t="s">
        <v>41</v>
      </c>
      <c r="B9" s="118"/>
      <c r="C9" s="118"/>
      <c r="D9" s="118"/>
      <c r="E9" s="118"/>
      <c r="F9" s="118"/>
      <c r="G9" s="89">
        <f>SUM(G5:G8)</f>
        <v>0</v>
      </c>
    </row>
    <row r="10" spans="1:7" ht="15" thickBot="1" x14ac:dyDescent="0.4">
      <c r="A10" s="129" t="s">
        <v>42</v>
      </c>
      <c r="B10" s="76"/>
      <c r="C10" s="77"/>
      <c r="D10" s="78"/>
      <c r="E10" s="79"/>
      <c r="F10" s="80"/>
      <c r="G10" s="81">
        <v>50000</v>
      </c>
    </row>
    <row r="11" spans="1:7" ht="15" thickBot="1" x14ac:dyDescent="0.4">
      <c r="A11" s="129" t="s">
        <v>43</v>
      </c>
      <c r="B11" s="76"/>
      <c r="C11" s="77"/>
      <c r="D11" s="78"/>
      <c r="E11" s="79"/>
      <c r="F11" s="80"/>
      <c r="G11" s="81">
        <f>G10-G9</f>
        <v>50000</v>
      </c>
    </row>
  </sheetData>
  <mergeCells count="3">
    <mergeCell ref="A3:F3"/>
    <mergeCell ref="A4:F4"/>
    <mergeCell ref="A9:F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39BF443F66D544AF3E4547022530B2" ma:contentTypeVersion="17" ma:contentTypeDescription="Create a new document." ma:contentTypeScope="" ma:versionID="c79ec984e28c3a1dfde57be17af32ce4">
  <xsd:schema xmlns:xsd="http://www.w3.org/2001/XMLSchema" xmlns:xs="http://www.w3.org/2001/XMLSchema" xmlns:p="http://schemas.microsoft.com/office/2006/metadata/properties" xmlns:ns1="http://schemas.microsoft.com/sharepoint/v3" xmlns:ns2="0cd06adf-3c6d-41f6-bf21-8e57541dc5fd" xmlns:ns3="39237bcd-b65a-4e0f-aaa3-1712db3a638e" targetNamespace="http://schemas.microsoft.com/office/2006/metadata/properties" ma:root="true" ma:fieldsID="ca6ee7dad9fee9e6676b37c3f78e372f" ns1:_="" ns2:_="" ns3:_="">
    <xsd:import namespace="http://schemas.microsoft.com/sharepoint/v3"/>
    <xsd:import namespace="0cd06adf-3c6d-41f6-bf21-8e57541dc5fd"/>
    <xsd:import namespace="39237bcd-b65a-4e0f-aaa3-1712db3a6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06adf-3c6d-41f6-bf21-8e57541dc5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04eaa9-3444-4af3-b0f0-375897863d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37bcd-b65a-4e0f-aaa3-1712db3a6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c5936d7-d9ca-4b42-994f-b29eade8c1eb}" ma:internalName="TaxCatchAll" ma:showField="CatchAllData" ma:web="39237bcd-b65a-4e0f-aaa3-1712db3a63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237bcd-b65a-4e0f-aaa3-1712db3a638e" xsi:nil="true"/>
    <lcf76f155ced4ddcb4097134ff3c332f xmlns="0cd06adf-3c6d-41f6-bf21-8e57541dc5f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59F406-0C1C-482F-8D82-561D26DC14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F4A678E-47CA-4278-A6CF-4FAC9BAC1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d06adf-3c6d-41f6-bf21-8e57541dc5fd"/>
    <ds:schemaRef ds:uri="39237bcd-b65a-4e0f-aaa3-1712db3a6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547991-A8B4-431D-A336-37CD1296F51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8CA323-FE0B-43D1-BD04-151A00B3D2C0}">
  <ds:schemaRefs>
    <ds:schemaRef ds:uri="http://schemas.microsoft.com/office/2006/metadata/properties"/>
    <ds:schemaRef ds:uri="http://schemas.microsoft.com/office/infopath/2007/PartnerControls"/>
    <ds:schemaRef ds:uri="2d1f1fcf-05ee-4f44-92e4-0173075375b6"/>
    <ds:schemaRef ds:uri="d72858de-aaad-47f6-9751-ecb44fade6c0"/>
    <ds:schemaRef ds:uri="39237bcd-b65a-4e0f-aaa3-1712db3a638e"/>
    <ds:schemaRef ds:uri="0cd06adf-3c6d-41f6-bf21-8e57541dc5f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Salaries</vt:lpstr>
      <vt:lpstr>Benefits</vt:lpstr>
      <vt:lpstr>Other</vt:lpstr>
      <vt:lpstr>Total</vt:lpstr>
      <vt:lpstr>Benefits!Print_Area</vt:lpstr>
      <vt:lpstr>Salaries!Print_Area</vt:lpstr>
    </vt:vector>
  </TitlesOfParts>
  <Manager/>
  <Company>El Paso Center for Children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R. Rioux</dc:creator>
  <cp:keywords/>
  <dc:description/>
  <cp:lastModifiedBy>Berjano, Fernando L.</cp:lastModifiedBy>
  <cp:revision/>
  <dcterms:created xsi:type="dcterms:W3CDTF">2007-10-09T21:19:22Z</dcterms:created>
  <dcterms:modified xsi:type="dcterms:W3CDTF">2025-10-16T20:08:06Z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Contreras, Yvonne</vt:lpwstr>
  </property>
  <property fmtid="{D5CDD505-2E9C-101B-9397-08002B2CF9AE}" pid="3" name="Order">
    <vt:lpwstr>70459800.0000000</vt:lpwstr>
  </property>
  <property fmtid="{D5CDD505-2E9C-101B-9397-08002B2CF9AE}" pid="4" name="display_urn:schemas-microsoft-com:office:office#Author">
    <vt:lpwstr>Contreras, Yvonne</vt:lpwstr>
  </property>
  <property fmtid="{D5CDD505-2E9C-101B-9397-08002B2CF9AE}" pid="5" name="ContentTypeId">
    <vt:lpwstr>0x0101003639BF443F66D544AF3E4547022530B2</vt:lpwstr>
  </property>
  <property fmtid="{D5CDD505-2E9C-101B-9397-08002B2CF9AE}" pid="6" name="MediaServiceImageTags">
    <vt:lpwstr/>
  </property>
  <property fmtid="{D5CDD505-2E9C-101B-9397-08002B2CF9AE}" pid="7" name="Status">
    <vt:lpwstr>Up to Date</vt:lpwstr>
  </property>
</Properties>
</file>